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11730" windowHeight="3720" tabRatio="808"/>
  </bookViews>
  <sheets>
    <sheet name="Toutes sources" sheetId="7" r:id="rId1"/>
    <sheet name="Routes" sheetId="10" r:id="rId2"/>
    <sheet name="Industries" sheetId="9" r:id="rId3"/>
    <sheet name="Maritimes" sheetId="11" r:id="rId4"/>
  </sheets>
  <definedNames>
    <definedName name="_xlnm._FilterDatabase" localSheetId="2" hidden="1">Industries!$B$7:$C$38</definedName>
    <definedName name="_xlnm._FilterDatabase" localSheetId="3" hidden="1">Maritimes!$B$7:$C$38</definedName>
    <definedName name="_xlnm._FilterDatabase" localSheetId="1" hidden="1">Routes!$B$7:$C$38</definedName>
    <definedName name="_xlnm._FilterDatabase" localSheetId="0" hidden="1">'Toutes sources'!$B$7:$C$38</definedName>
  </definedNames>
  <calcPr calcId="145621"/>
</workbook>
</file>

<file path=xl/calcChain.xml><?xml version="1.0" encoding="utf-8"?>
<calcChain xmlns="http://schemas.openxmlformats.org/spreadsheetml/2006/main">
  <c r="H42" i="7" l="1"/>
  <c r="H10" i="7" l="1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9" i="7"/>
  <c r="H40" i="7" l="1"/>
  <c r="H41" i="7"/>
  <c r="E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G42" i="7"/>
  <c r="F42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G41" i="7"/>
  <c r="F41" i="7"/>
  <c r="E41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G40" i="7"/>
  <c r="F40" i="7"/>
  <c r="E40" i="7"/>
</calcChain>
</file>

<file path=xl/sharedStrings.xml><?xml version="1.0" encoding="utf-8"?>
<sst xmlns="http://schemas.openxmlformats.org/spreadsheetml/2006/main" count="281" uniqueCount="61">
  <si>
    <t xml:space="preserve"> X(m)</t>
  </si>
  <si>
    <t>Y(m)</t>
  </si>
  <si>
    <t>Z(m)</t>
  </si>
  <si>
    <t>Receptor name</t>
  </si>
  <si>
    <t>Moyenne annuelle</t>
  </si>
  <si>
    <t xml:space="preserve">ERP-1               </t>
  </si>
  <si>
    <t xml:space="preserve">ERP-2               </t>
  </si>
  <si>
    <t xml:space="preserve">ERP-3               </t>
  </si>
  <si>
    <t xml:space="preserve">ERP-4               </t>
  </si>
  <si>
    <t xml:space="preserve">ERP-5               </t>
  </si>
  <si>
    <t xml:space="preserve">ERP-6               </t>
  </si>
  <si>
    <t xml:space="preserve">ERP-7               </t>
  </si>
  <si>
    <t xml:space="preserve">ERP-8               </t>
  </si>
  <si>
    <t xml:space="preserve">ERP-9               </t>
  </si>
  <si>
    <t xml:space="preserve">ERP-10              </t>
  </si>
  <si>
    <t xml:space="preserve">ERP-11              </t>
  </si>
  <si>
    <t xml:space="preserve">ERP-12              </t>
  </si>
  <si>
    <t xml:space="preserve">ERP-13              </t>
  </si>
  <si>
    <t xml:space="preserve">ERP-14              </t>
  </si>
  <si>
    <t xml:space="preserve">ERP-15              </t>
  </si>
  <si>
    <t xml:space="preserve">ERP-16              </t>
  </si>
  <si>
    <t xml:space="preserve">ERP-17              </t>
  </si>
  <si>
    <t xml:space="preserve">ERP-18              </t>
  </si>
  <si>
    <t xml:space="preserve">ERP-19              </t>
  </si>
  <si>
    <t xml:space="preserve">ERP-20              </t>
  </si>
  <si>
    <t xml:space="preserve">ERP-21              </t>
  </si>
  <si>
    <t xml:space="preserve">ERP-22              </t>
  </si>
  <si>
    <t xml:space="preserve">ERP-23              </t>
  </si>
  <si>
    <t xml:space="preserve">ERP-24              </t>
  </si>
  <si>
    <t xml:space="preserve">ERP-25              </t>
  </si>
  <si>
    <t xml:space="preserve">ERP-26              </t>
  </si>
  <si>
    <t xml:space="preserve">ERP-27              </t>
  </si>
  <si>
    <t xml:space="preserve">ERP-28              </t>
  </si>
  <si>
    <t xml:space="preserve">ERP-29              </t>
  </si>
  <si>
    <t xml:space="preserve">ERP-30              </t>
  </si>
  <si>
    <t>PM10</t>
  </si>
  <si>
    <t>Percentile 90.4 journalier</t>
  </si>
  <si>
    <t>Poussières totales</t>
  </si>
  <si>
    <t>Arsenic</t>
  </si>
  <si>
    <t>Cadmium</t>
  </si>
  <si>
    <t>Cobalt</t>
  </si>
  <si>
    <t>Chrome</t>
  </si>
  <si>
    <t>Chrome VI</t>
  </si>
  <si>
    <t>Contribution de toutes les sources aux concentrations  des espèces particulaires exprimées en µg/m3</t>
  </si>
  <si>
    <t>Contribution des sources routières aux concentrations  des espèces particulaires exprimées en µg/m3</t>
  </si>
  <si>
    <t>Contribution des sources industrielles aux concentrations  des espèces particulaires exprimées en µg/m3</t>
  </si>
  <si>
    <t>Contribution des sources maritimes aux concentrations  des espèces  particulaires en µg/m3</t>
  </si>
  <si>
    <t>Mercure</t>
  </si>
  <si>
    <t>Manganèse</t>
  </si>
  <si>
    <t>Nickel</t>
  </si>
  <si>
    <t>Plomb</t>
  </si>
  <si>
    <t>Antimoine</t>
  </si>
  <si>
    <t>Sélénium</t>
  </si>
  <si>
    <t>Vanadium</t>
  </si>
  <si>
    <t>Zinc</t>
  </si>
  <si>
    <t>JG</t>
  </si>
  <si>
    <t>Ref.: 118.0414 – Version 2  – Octobre 2014–  © NUMTECH</t>
  </si>
  <si>
    <t>Min</t>
  </si>
  <si>
    <t>Moy</t>
  </si>
  <si>
    <t>Max</t>
  </si>
  <si>
    <t>PM10 + Poussières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</si>
</sst>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33" borderId="0" xfId="0" applyFill="1" applyBorder="1"/>
    <xf numFmtId="15" fontId="18" fillId="33" borderId="0" xfId="0" applyNumberFormat="1" applyFont="1" applyFill="1" applyBorder="1" applyAlignment="1">
      <alignment horizontal="right" vertical="top"/>
    </xf>
    <xf numFmtId="0" fontId="18" fillId="0" borderId="0" xfId="0" applyFont="1" applyBorder="1"/>
    <xf numFmtId="0" fontId="18" fillId="33" borderId="0" xfId="0" applyFont="1" applyFill="1" applyBorder="1" applyAlignment="1">
      <alignment horizontal="right" vertical="top"/>
    </xf>
    <xf numFmtId="0" fontId="19" fillId="33" borderId="0" xfId="0" applyFont="1" applyFill="1" applyBorder="1" applyAlignment="1">
      <alignment horizontal="center"/>
    </xf>
    <xf numFmtId="0" fontId="20" fillId="34" borderId="0" xfId="0" applyFont="1" applyFill="1" applyBorder="1" applyAlignment="1">
      <alignment horizontal="center" vertical="center" wrapText="1"/>
    </xf>
    <xf numFmtId="0" fontId="0" fillId="33" borderId="0" xfId="0" applyFill="1" applyBorder="1" applyAlignment="1">
      <alignment wrapText="1"/>
    </xf>
    <xf numFmtId="0" fontId="0" fillId="0" borderId="0" xfId="0" applyBorder="1"/>
    <xf numFmtId="0" fontId="20" fillId="34" borderId="0" xfId="0" applyFont="1" applyFill="1" applyBorder="1" applyAlignment="1">
      <alignment horizontal="center" vertical="center" wrapText="1"/>
    </xf>
    <xf numFmtId="0" fontId="20" fillId="34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33" borderId="0" xfId="0" applyFill="1"/>
    <xf numFmtId="11" fontId="0" fillId="33" borderId="0" xfId="0" applyNumberFormat="1" applyFill="1"/>
    <xf numFmtId="0" fontId="20" fillId="34" borderId="0" xfId="0" applyFont="1" applyFill="1" applyBorder="1" applyAlignment="1">
      <alignment horizontal="center" vertical="center" wrapText="1"/>
    </xf>
    <xf numFmtId="11" fontId="0" fillId="33" borderId="0" xfId="0" applyNumberFormat="1" applyFill="1" applyBorder="1"/>
    <xf numFmtId="0" fontId="20" fillId="34" borderId="0" xfId="0" applyFont="1" applyFill="1" applyBorder="1" applyAlignment="1">
      <alignment horizontal="center" vertical="center" wrapText="1"/>
    </xf>
    <xf numFmtId="164" fontId="0" fillId="33" borderId="0" xfId="0" applyNumberFormat="1" applyFill="1" applyBorder="1"/>
    <xf numFmtId="2" fontId="0" fillId="33" borderId="0" xfId="0" applyNumberFormat="1" applyFill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527981</xdr:colOff>
      <xdr:row>2</xdr:row>
      <xdr:rowOff>74840</xdr:rowOff>
    </xdr:to>
    <xdr:pic>
      <xdr:nvPicPr>
        <xdr:cNvPr id="2" name="Picture 15" descr="C:\Jamal\zMes images\logo1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33066"/>
        <a:stretch>
          <a:fillRect/>
        </a:stretch>
      </xdr:blipFill>
      <xdr:spPr bwMode="auto">
        <a:xfrm>
          <a:off x="381000" y="190500"/>
          <a:ext cx="2051981" cy="265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527981</xdr:colOff>
      <xdr:row>2</xdr:row>
      <xdr:rowOff>74840</xdr:rowOff>
    </xdr:to>
    <xdr:pic>
      <xdr:nvPicPr>
        <xdr:cNvPr id="2" name="Picture 15" descr="C:\Jamal\zMes images\logo1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33066"/>
        <a:stretch>
          <a:fillRect/>
        </a:stretch>
      </xdr:blipFill>
      <xdr:spPr bwMode="auto">
        <a:xfrm>
          <a:off x="876300" y="190500"/>
          <a:ext cx="2051981" cy="265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527981</xdr:colOff>
      <xdr:row>2</xdr:row>
      <xdr:rowOff>74840</xdr:rowOff>
    </xdr:to>
    <xdr:pic>
      <xdr:nvPicPr>
        <xdr:cNvPr id="2" name="Picture 15" descr="C:\Jamal\zMes images\logo1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33066"/>
        <a:stretch>
          <a:fillRect/>
        </a:stretch>
      </xdr:blipFill>
      <xdr:spPr bwMode="auto">
        <a:xfrm>
          <a:off x="876300" y="190500"/>
          <a:ext cx="2051981" cy="265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527981</xdr:colOff>
      <xdr:row>2</xdr:row>
      <xdr:rowOff>74840</xdr:rowOff>
    </xdr:to>
    <xdr:pic>
      <xdr:nvPicPr>
        <xdr:cNvPr id="2" name="Picture 15" descr="C:\Jamal\zMes images\logo1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33066"/>
        <a:stretch>
          <a:fillRect/>
        </a:stretch>
      </xdr:blipFill>
      <xdr:spPr bwMode="auto">
        <a:xfrm>
          <a:off x="876300" y="190500"/>
          <a:ext cx="2051981" cy="265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workbookViewId="0">
      <pane ySplit="8" topLeftCell="A33" activePane="bottomLeft" state="frozen"/>
      <selection pane="bottomLeft" activeCell="H43" sqref="H43"/>
    </sheetView>
  </sheetViews>
  <sheetFormatPr baseColWidth="10" defaultRowHeight="15" x14ac:dyDescent="0.25"/>
  <cols>
    <col min="1" max="1" width="13.140625" style="1" bestFit="1" customWidth="1"/>
    <col min="2" max="5" width="11.42578125" style="1"/>
    <col min="6" max="6" width="15.42578125" style="1" customWidth="1"/>
    <col min="7" max="8" width="11.42578125" style="1"/>
    <col min="9" max="9" width="11.42578125" style="8"/>
    <col min="10" max="10" width="13.42578125" style="1" customWidth="1"/>
    <col min="11" max="12" width="11.42578125" style="1"/>
    <col min="13" max="13" width="12.42578125" style="1" customWidth="1"/>
    <col min="14" max="16384" width="11.42578125" style="1"/>
  </cols>
  <sheetData>
    <row r="1" spans="1:21" x14ac:dyDescent="0.25">
      <c r="I1" s="1"/>
    </row>
    <row r="2" spans="1:21" x14ac:dyDescent="0.25">
      <c r="I2" s="1"/>
    </row>
    <row r="3" spans="1:21" x14ac:dyDescent="0.25">
      <c r="F3" s="2">
        <v>41921</v>
      </c>
      <c r="I3" s="1"/>
    </row>
    <row r="4" spans="1:21" x14ac:dyDescent="0.25">
      <c r="B4" s="3" t="s">
        <v>56</v>
      </c>
      <c r="F4" s="4" t="s">
        <v>55</v>
      </c>
      <c r="I4" s="1"/>
    </row>
    <row r="5" spans="1:21" x14ac:dyDescent="0.25">
      <c r="I5" s="1"/>
    </row>
    <row r="6" spans="1:21" ht="65.25" customHeight="1" x14ac:dyDescent="0.3">
      <c r="B6" s="5"/>
      <c r="C6" s="5"/>
      <c r="D6" s="5"/>
      <c r="E6" s="17" t="s">
        <v>43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7" customFormat="1" ht="33" customHeight="1" x14ac:dyDescent="0.25">
      <c r="A7" s="17" t="s">
        <v>3</v>
      </c>
      <c r="B7" s="17" t="s">
        <v>0</v>
      </c>
      <c r="C7" s="17" t="s">
        <v>1</v>
      </c>
      <c r="D7" s="17" t="s">
        <v>2</v>
      </c>
      <c r="E7" s="6" t="s">
        <v>35</v>
      </c>
      <c r="F7" s="6" t="s">
        <v>35</v>
      </c>
      <c r="G7" s="6" t="s">
        <v>37</v>
      </c>
      <c r="H7" s="15" t="s">
        <v>60</v>
      </c>
      <c r="I7" s="6" t="s">
        <v>38</v>
      </c>
      <c r="J7" s="9" t="s">
        <v>39</v>
      </c>
      <c r="K7" s="9" t="s">
        <v>40</v>
      </c>
      <c r="L7" s="9" t="s">
        <v>41</v>
      </c>
      <c r="M7" s="9" t="s">
        <v>42</v>
      </c>
      <c r="N7" s="9" t="s">
        <v>47</v>
      </c>
      <c r="O7" s="10" t="s">
        <v>48</v>
      </c>
      <c r="P7" s="10" t="s">
        <v>49</v>
      </c>
      <c r="Q7" s="10" t="s">
        <v>50</v>
      </c>
      <c r="R7" s="10" t="s">
        <v>51</v>
      </c>
      <c r="S7" s="10" t="s">
        <v>52</v>
      </c>
      <c r="T7" s="10" t="s">
        <v>54</v>
      </c>
      <c r="U7" s="10" t="s">
        <v>53</v>
      </c>
    </row>
    <row r="8" spans="1:21" s="7" customFormat="1" ht="33" x14ac:dyDescent="0.25">
      <c r="A8" s="17"/>
      <c r="B8" s="17"/>
      <c r="C8" s="17"/>
      <c r="D8" s="17"/>
      <c r="E8" s="9" t="s">
        <v>4</v>
      </c>
      <c r="F8" s="10" t="s">
        <v>36</v>
      </c>
      <c r="G8" s="9" t="s">
        <v>4</v>
      </c>
      <c r="H8" s="15" t="s">
        <v>4</v>
      </c>
      <c r="I8" s="10" t="s">
        <v>4</v>
      </c>
      <c r="J8" s="10" t="s">
        <v>4</v>
      </c>
      <c r="K8" s="9" t="s">
        <v>4</v>
      </c>
      <c r="L8" s="9" t="s">
        <v>4</v>
      </c>
      <c r="M8" s="9" t="s">
        <v>4</v>
      </c>
      <c r="N8" s="9" t="s">
        <v>4</v>
      </c>
      <c r="O8" s="10" t="s">
        <v>4</v>
      </c>
      <c r="P8" s="10" t="s">
        <v>4</v>
      </c>
      <c r="Q8" s="10" t="s">
        <v>4</v>
      </c>
      <c r="R8" s="10" t="s">
        <v>4</v>
      </c>
      <c r="S8" s="10" t="s">
        <v>4</v>
      </c>
      <c r="T8" s="10" t="s">
        <v>4</v>
      </c>
      <c r="U8" s="10" t="s">
        <v>4</v>
      </c>
    </row>
    <row r="9" spans="1:21" x14ac:dyDescent="0.25">
      <c r="A9" s="13" t="s">
        <v>5</v>
      </c>
      <c r="B9" s="13">
        <v>337197.34</v>
      </c>
      <c r="C9" s="13">
        <v>6282634.5</v>
      </c>
      <c r="D9" s="13">
        <v>1.5</v>
      </c>
      <c r="E9" s="14">
        <v>18.3992</v>
      </c>
      <c r="F9" s="14">
        <v>29.896899999999999</v>
      </c>
      <c r="G9" s="14">
        <v>0.30642900000000001</v>
      </c>
      <c r="H9" s="14">
        <f>E9+G9</f>
        <v>18.705629000000002</v>
      </c>
      <c r="I9" s="14">
        <v>5.1901799999999998E-5</v>
      </c>
      <c r="J9" s="14">
        <v>2.8559099999999999E-5</v>
      </c>
      <c r="K9" s="14">
        <v>9.6467300000000007E-6</v>
      </c>
      <c r="L9" s="14">
        <v>1.2303500000000001E-3</v>
      </c>
      <c r="M9" s="14">
        <v>3.2850900000000001E-3</v>
      </c>
      <c r="N9" s="14">
        <v>1.08918E-5</v>
      </c>
      <c r="O9" s="14">
        <v>1.53466E-3</v>
      </c>
      <c r="P9" s="14">
        <v>1.49493E-4</v>
      </c>
      <c r="Q9" s="14">
        <v>1.9930199999999999E-3</v>
      </c>
      <c r="R9" s="14">
        <v>1.7894199999999999E-5</v>
      </c>
      <c r="S9" s="14">
        <v>2.49514E-5</v>
      </c>
      <c r="T9" s="14">
        <v>1.5421199999999999E-2</v>
      </c>
      <c r="U9" s="14">
        <v>2.4215200000000002E-5</v>
      </c>
    </row>
    <row r="10" spans="1:21" x14ac:dyDescent="0.25">
      <c r="A10" s="13" t="s">
        <v>6</v>
      </c>
      <c r="B10" s="13">
        <v>336258.25</v>
      </c>
      <c r="C10" s="13">
        <v>6277816</v>
      </c>
      <c r="D10" s="13">
        <v>1.5</v>
      </c>
      <c r="E10" s="14">
        <v>18.5595</v>
      </c>
      <c r="F10" s="14">
        <v>30.105799999999999</v>
      </c>
      <c r="G10" s="14">
        <v>0.102173</v>
      </c>
      <c r="H10" s="14">
        <f t="shared" ref="H10:H38" si="0">E10+G10</f>
        <v>18.661673</v>
      </c>
      <c r="I10" s="14">
        <v>6.5400099999999997E-5</v>
      </c>
      <c r="J10" s="14">
        <v>1.17187E-5</v>
      </c>
      <c r="K10" s="14">
        <v>4.5164800000000002E-6</v>
      </c>
      <c r="L10" s="14">
        <v>7.9756900000000003E-4</v>
      </c>
      <c r="M10" s="14">
        <v>3.4368E-5</v>
      </c>
      <c r="N10" s="14">
        <v>6.1592100000000001E-6</v>
      </c>
      <c r="O10" s="14">
        <v>4.7590399999999998E-4</v>
      </c>
      <c r="P10" s="14">
        <v>1.0687399999999999E-4</v>
      </c>
      <c r="Q10" s="14">
        <v>7.07637E-4</v>
      </c>
      <c r="R10" s="14">
        <v>7.0287199999999999E-6</v>
      </c>
      <c r="S10" s="14">
        <v>3.5693399999999999E-5</v>
      </c>
      <c r="T10" s="14">
        <v>5.7307800000000004E-3</v>
      </c>
      <c r="U10" s="14">
        <v>8.4457499999999996E-6</v>
      </c>
    </row>
    <row r="11" spans="1:21" x14ac:dyDescent="0.25">
      <c r="A11" s="13" t="s">
        <v>7</v>
      </c>
      <c r="B11" s="13">
        <v>337222.5</v>
      </c>
      <c r="C11" s="13">
        <v>6274788.5</v>
      </c>
      <c r="D11" s="13">
        <v>1.5</v>
      </c>
      <c r="E11" s="14">
        <v>19.1496</v>
      </c>
      <c r="F11" s="14">
        <v>30.914000000000001</v>
      </c>
      <c r="G11" s="14">
        <v>3.8822700000000002E-2</v>
      </c>
      <c r="H11" s="14">
        <f t="shared" si="0"/>
        <v>19.1884227</v>
      </c>
      <c r="I11" s="14">
        <v>1.3973999999999999E-4</v>
      </c>
      <c r="J11" s="14">
        <v>6.9083700000000002E-6</v>
      </c>
      <c r="K11" s="14">
        <v>2.7659099999999999E-6</v>
      </c>
      <c r="L11" s="14">
        <v>1.5453299999999999E-3</v>
      </c>
      <c r="M11" s="14">
        <v>1.7309500000000001E-5</v>
      </c>
      <c r="N11" s="14">
        <v>3.9052000000000003E-6</v>
      </c>
      <c r="O11" s="14">
        <v>2.6060500000000002E-4</v>
      </c>
      <c r="P11" s="14">
        <v>1.2407799999999999E-4</v>
      </c>
      <c r="Q11" s="14">
        <v>4.1563800000000002E-4</v>
      </c>
      <c r="R11" s="14">
        <v>4.1099100000000001E-6</v>
      </c>
      <c r="S11" s="14">
        <v>7.6708199999999999E-5</v>
      </c>
      <c r="T11" s="14">
        <v>3.2928499999999999E-3</v>
      </c>
      <c r="U11" s="14">
        <v>4.8183500000000002E-6</v>
      </c>
    </row>
    <row r="12" spans="1:21" x14ac:dyDescent="0.25">
      <c r="A12" s="13" t="s">
        <v>8</v>
      </c>
      <c r="B12" s="13">
        <v>339997.34</v>
      </c>
      <c r="C12" s="13">
        <v>6274830</v>
      </c>
      <c r="D12" s="13">
        <v>1.5</v>
      </c>
      <c r="E12" s="14">
        <v>19.067299999999999</v>
      </c>
      <c r="F12" s="14">
        <v>30.866499999999998</v>
      </c>
      <c r="G12" s="14">
        <v>4.1390000000000003E-2</v>
      </c>
      <c r="H12" s="14">
        <f t="shared" si="0"/>
        <v>19.108689999999999</v>
      </c>
      <c r="I12" s="14">
        <v>9.8571699999999997E-5</v>
      </c>
      <c r="J12" s="14">
        <v>8.6813400000000005E-6</v>
      </c>
      <c r="K12" s="14">
        <v>3.5628E-6</v>
      </c>
      <c r="L12" s="14">
        <v>1.2939900000000001E-3</v>
      </c>
      <c r="M12" s="14">
        <v>2.3879500000000001E-5</v>
      </c>
      <c r="N12" s="14">
        <v>5.1597799999999996E-6</v>
      </c>
      <c r="O12" s="14">
        <v>3.0360499999999998E-4</v>
      </c>
      <c r="P12" s="14">
        <v>1.19954E-4</v>
      </c>
      <c r="Q12" s="14">
        <v>4.9720600000000004E-4</v>
      </c>
      <c r="R12" s="14">
        <v>5.1204400000000004E-6</v>
      </c>
      <c r="S12" s="14">
        <v>6.2551600000000006E-5</v>
      </c>
      <c r="T12" s="14">
        <v>4.0397599999999999E-3</v>
      </c>
      <c r="U12" s="14">
        <v>5.8207099999999999E-6</v>
      </c>
    </row>
    <row r="13" spans="1:21" x14ac:dyDescent="0.25">
      <c r="A13" s="13" t="s">
        <v>9</v>
      </c>
      <c r="B13" s="13">
        <v>339006.56</v>
      </c>
      <c r="C13" s="13">
        <v>6275274</v>
      </c>
      <c r="D13" s="13">
        <v>1.5</v>
      </c>
      <c r="E13" s="14">
        <v>18.694700000000001</v>
      </c>
      <c r="F13" s="14">
        <v>30.218699999999998</v>
      </c>
      <c r="G13" s="14">
        <v>5.2922799999999999E-2</v>
      </c>
      <c r="H13" s="14">
        <f t="shared" si="0"/>
        <v>18.747622800000002</v>
      </c>
      <c r="I13" s="14">
        <v>7.7326500000000006E-5</v>
      </c>
      <c r="J13" s="14">
        <v>1.00415E-5</v>
      </c>
      <c r="K13" s="14">
        <v>4.1025400000000004E-6</v>
      </c>
      <c r="L13" s="14">
        <v>9.3777900000000002E-4</v>
      </c>
      <c r="M13" s="14">
        <v>2.58216E-5</v>
      </c>
      <c r="N13" s="14">
        <v>5.9062600000000003E-6</v>
      </c>
      <c r="O13" s="14">
        <v>3.5740199999999999E-4</v>
      </c>
      <c r="P13" s="14">
        <v>1.1185599999999999E-4</v>
      </c>
      <c r="Q13" s="14">
        <v>5.7290300000000004E-4</v>
      </c>
      <c r="R13" s="14">
        <v>5.9357599999999997E-6</v>
      </c>
      <c r="S13" s="14">
        <v>4.4449500000000002E-5</v>
      </c>
      <c r="T13" s="14">
        <v>4.6914000000000001E-3</v>
      </c>
      <c r="U13" s="14">
        <v>6.7924999999999998E-6</v>
      </c>
    </row>
    <row r="14" spans="1:21" x14ac:dyDescent="0.25">
      <c r="A14" s="13" t="s">
        <v>10</v>
      </c>
      <c r="B14" s="13">
        <v>339233.44</v>
      </c>
      <c r="C14" s="13">
        <v>6281705.5</v>
      </c>
      <c r="D14" s="13">
        <v>1.5</v>
      </c>
      <c r="E14" s="14">
        <v>18.456099999999999</v>
      </c>
      <c r="F14" s="14">
        <v>29.9436</v>
      </c>
      <c r="G14" s="14">
        <v>0.15997500000000001</v>
      </c>
      <c r="H14" s="14">
        <f t="shared" si="0"/>
        <v>18.616074999999999</v>
      </c>
      <c r="I14" s="14">
        <v>5.9727700000000001E-5</v>
      </c>
      <c r="J14" s="14">
        <v>2.37248E-5</v>
      </c>
      <c r="K14" s="14">
        <v>9.1483399999999996E-6</v>
      </c>
      <c r="L14" s="14">
        <v>8.6923100000000004E-4</v>
      </c>
      <c r="M14" s="14">
        <v>1.6006700000000001E-4</v>
      </c>
      <c r="N14" s="14">
        <v>1.23582E-5</v>
      </c>
      <c r="O14" s="14">
        <v>9.8560599999999998E-4</v>
      </c>
      <c r="P14" s="14">
        <v>1.72778E-4</v>
      </c>
      <c r="Q14" s="14">
        <v>1.4413399999999999E-3</v>
      </c>
      <c r="R14" s="14">
        <v>1.42991E-5</v>
      </c>
      <c r="S14" s="14">
        <v>3.2987000000000001E-5</v>
      </c>
      <c r="T14" s="14">
        <v>1.1641800000000001E-2</v>
      </c>
      <c r="U14" s="14">
        <v>1.738E-5</v>
      </c>
    </row>
    <row r="15" spans="1:21" x14ac:dyDescent="0.25">
      <c r="A15" s="13" t="s">
        <v>11</v>
      </c>
      <c r="B15" s="13">
        <v>332809.21999999997</v>
      </c>
      <c r="C15" s="13">
        <v>6277132</v>
      </c>
      <c r="D15" s="13">
        <v>1.5</v>
      </c>
      <c r="E15" s="14">
        <v>18.386700000000001</v>
      </c>
      <c r="F15" s="14">
        <v>29.865300000000001</v>
      </c>
      <c r="G15" s="14">
        <v>4.0178999999999999E-2</v>
      </c>
      <c r="H15" s="14">
        <f t="shared" si="0"/>
        <v>18.426879</v>
      </c>
      <c r="I15" s="14">
        <v>3.6139400000000002E-5</v>
      </c>
      <c r="J15" s="14">
        <v>8.7000400000000008E-6</v>
      </c>
      <c r="K15" s="14">
        <v>3.3710800000000001E-6</v>
      </c>
      <c r="L15" s="14">
        <v>4.64365E-4</v>
      </c>
      <c r="M15" s="14">
        <v>2.8646400000000001E-5</v>
      </c>
      <c r="N15" s="14">
        <v>4.60942E-6</v>
      </c>
      <c r="O15" s="14">
        <v>3.5088600000000001E-4</v>
      </c>
      <c r="P15" s="14">
        <v>7.2475E-5</v>
      </c>
      <c r="Q15" s="14">
        <v>5.2456699999999998E-4</v>
      </c>
      <c r="R15" s="14">
        <v>5.2207300000000002E-6</v>
      </c>
      <c r="S15" s="14">
        <v>1.99299E-5</v>
      </c>
      <c r="T15" s="14">
        <v>4.2418100000000004E-3</v>
      </c>
      <c r="U15" s="14">
        <v>6.2718200000000004E-6</v>
      </c>
    </row>
    <row r="16" spans="1:21" x14ac:dyDescent="0.25">
      <c r="A16" s="13" t="s">
        <v>12</v>
      </c>
      <c r="B16" s="13">
        <v>339199.12</v>
      </c>
      <c r="C16" s="13">
        <v>6280427</v>
      </c>
      <c r="D16" s="13">
        <v>1.5</v>
      </c>
      <c r="E16" s="14">
        <v>18.551500000000001</v>
      </c>
      <c r="F16" s="14">
        <v>30.1008</v>
      </c>
      <c r="G16" s="14">
        <v>0.18410399999999999</v>
      </c>
      <c r="H16" s="14">
        <f t="shared" si="0"/>
        <v>18.735604000000002</v>
      </c>
      <c r="I16" s="14">
        <v>7.7681899999999999E-5</v>
      </c>
      <c r="J16" s="14">
        <v>2.62417E-5</v>
      </c>
      <c r="K16" s="14">
        <v>1.05743E-5</v>
      </c>
      <c r="L16" s="14">
        <v>1.0524600000000001E-3</v>
      </c>
      <c r="M16" s="14">
        <v>1.1602700000000001E-4</v>
      </c>
      <c r="N16" s="14">
        <v>1.49851E-5</v>
      </c>
      <c r="O16" s="14">
        <v>9.6917300000000004E-4</v>
      </c>
      <c r="P16" s="14">
        <v>2.1314500000000001E-4</v>
      </c>
      <c r="Q16" s="14">
        <v>1.50672E-3</v>
      </c>
      <c r="R16" s="14">
        <v>1.5591400000000001E-5</v>
      </c>
      <c r="S16" s="14">
        <v>4.3816400000000003E-5</v>
      </c>
      <c r="T16" s="14">
        <v>1.23932E-2</v>
      </c>
      <c r="U16" s="14">
        <v>1.8059200000000002E-5</v>
      </c>
    </row>
    <row r="17" spans="1:21" x14ac:dyDescent="0.25">
      <c r="A17" s="13" t="s">
        <v>13</v>
      </c>
      <c r="B17" s="13">
        <v>339127.06</v>
      </c>
      <c r="C17" s="13">
        <v>6278031</v>
      </c>
      <c r="D17" s="13">
        <v>1.5</v>
      </c>
      <c r="E17" s="14">
        <v>19.050599999999999</v>
      </c>
      <c r="F17" s="14">
        <v>30.379899999999999</v>
      </c>
      <c r="G17" s="14">
        <v>0.16708799999999999</v>
      </c>
      <c r="H17" s="14">
        <f t="shared" si="0"/>
        <v>19.217687999999999</v>
      </c>
      <c r="I17" s="14">
        <v>1.34146E-4</v>
      </c>
      <c r="J17" s="14">
        <v>1.7943399999999998E-5</v>
      </c>
      <c r="K17" s="14">
        <v>7.2679600000000003E-6</v>
      </c>
      <c r="L17" s="14">
        <v>1.5756800000000001E-3</v>
      </c>
      <c r="M17" s="14">
        <v>5.4394800000000003E-5</v>
      </c>
      <c r="N17" s="14">
        <v>1.03713E-5</v>
      </c>
      <c r="O17" s="14">
        <v>6.5415999999999998E-4</v>
      </c>
      <c r="P17" s="14">
        <v>1.93714E-4</v>
      </c>
      <c r="Q17" s="14">
        <v>1.0331100000000001E-3</v>
      </c>
      <c r="R17" s="14">
        <v>1.06362E-5</v>
      </c>
      <c r="S17" s="14">
        <v>7.4371300000000004E-5</v>
      </c>
      <c r="T17" s="14">
        <v>8.4447399999999992E-3</v>
      </c>
      <c r="U17" s="14">
        <v>1.2274400000000001E-5</v>
      </c>
    </row>
    <row r="18" spans="1:21" x14ac:dyDescent="0.25">
      <c r="A18" s="13" t="s">
        <v>14</v>
      </c>
      <c r="B18" s="13">
        <v>341384.19</v>
      </c>
      <c r="C18" s="13">
        <v>6277761</v>
      </c>
      <c r="D18" s="13">
        <v>1.5</v>
      </c>
      <c r="E18" s="14">
        <v>18.6233</v>
      </c>
      <c r="F18" s="14">
        <v>29.950900000000001</v>
      </c>
      <c r="G18" s="14">
        <v>0.61667400000000006</v>
      </c>
      <c r="H18" s="14">
        <f t="shared" si="0"/>
        <v>19.239974</v>
      </c>
      <c r="I18" s="14">
        <v>5.8694899999999999E-5</v>
      </c>
      <c r="J18" s="14">
        <v>1.11246E-5</v>
      </c>
      <c r="K18" s="14">
        <v>4.5568199999999999E-6</v>
      </c>
      <c r="L18" s="14">
        <v>7.7440799999999998E-4</v>
      </c>
      <c r="M18" s="14">
        <v>3.4654999999999999E-5</v>
      </c>
      <c r="N18" s="14">
        <v>6.5974499999999998E-6</v>
      </c>
      <c r="O18" s="14">
        <v>3.8872599999999999E-4</v>
      </c>
      <c r="P18" s="14">
        <v>1.0983E-4</v>
      </c>
      <c r="Q18" s="14">
        <v>6.2700799999999997E-4</v>
      </c>
      <c r="R18" s="14">
        <v>6.5600099999999997E-6</v>
      </c>
      <c r="S18" s="14">
        <v>3.5670100000000003E-5</v>
      </c>
      <c r="T18" s="14">
        <v>5.1753700000000003E-3</v>
      </c>
      <c r="U18" s="14">
        <v>7.4520400000000002E-6</v>
      </c>
    </row>
    <row r="19" spans="1:21" x14ac:dyDescent="0.25">
      <c r="A19" s="13" t="s">
        <v>15</v>
      </c>
      <c r="B19" s="13">
        <v>338810.59</v>
      </c>
      <c r="C19" s="13">
        <v>6276271.5</v>
      </c>
      <c r="D19" s="13">
        <v>1.5</v>
      </c>
      <c r="E19" s="14">
        <v>19.575900000000001</v>
      </c>
      <c r="F19" s="14">
        <v>30.9193</v>
      </c>
      <c r="G19" s="14">
        <v>9.7520099999999998E-2</v>
      </c>
      <c r="H19" s="14">
        <f t="shared" si="0"/>
        <v>19.673420100000001</v>
      </c>
      <c r="I19" s="14">
        <v>1.8797400000000001E-4</v>
      </c>
      <c r="J19" s="14">
        <v>1.2819999999999999E-5</v>
      </c>
      <c r="K19" s="14">
        <v>5.2229100000000003E-6</v>
      </c>
      <c r="L19" s="14">
        <v>2.1236100000000002E-3</v>
      </c>
      <c r="M19" s="14">
        <v>3.2887099999999999E-5</v>
      </c>
      <c r="N19" s="14">
        <v>7.4999799999999996E-6</v>
      </c>
      <c r="O19" s="14">
        <v>4.5927099999999997E-4</v>
      </c>
      <c r="P19" s="14">
        <v>1.9295099999999999E-4</v>
      </c>
      <c r="Q19" s="14">
        <v>7.4452600000000002E-4</v>
      </c>
      <c r="R19" s="14">
        <v>7.5838299999999997E-6</v>
      </c>
      <c r="S19" s="14">
        <v>1.04829E-4</v>
      </c>
      <c r="T19" s="14">
        <v>6.0083799999999998E-3</v>
      </c>
      <c r="U19" s="14">
        <v>8.6971300000000005E-6</v>
      </c>
    </row>
    <row r="20" spans="1:21" x14ac:dyDescent="0.25">
      <c r="A20" s="13" t="s">
        <v>16</v>
      </c>
      <c r="B20" s="13">
        <v>335328.84000000003</v>
      </c>
      <c r="C20" s="13">
        <v>6274739</v>
      </c>
      <c r="D20" s="13">
        <v>1.5</v>
      </c>
      <c r="E20" s="14">
        <v>18.4878</v>
      </c>
      <c r="F20" s="14">
        <v>29.990600000000001</v>
      </c>
      <c r="G20" s="14">
        <v>2.3436100000000001E-2</v>
      </c>
      <c r="H20" s="14">
        <f t="shared" si="0"/>
        <v>18.511236100000001</v>
      </c>
      <c r="I20" s="14">
        <v>4.41178E-5</v>
      </c>
      <c r="J20" s="14">
        <v>3.7421900000000001E-6</v>
      </c>
      <c r="K20" s="14">
        <v>1.4373100000000001E-6</v>
      </c>
      <c r="L20" s="14">
        <v>5.2480500000000004E-4</v>
      </c>
      <c r="M20" s="14">
        <v>1.57715E-5</v>
      </c>
      <c r="N20" s="14">
        <v>1.93314E-6</v>
      </c>
      <c r="O20" s="14">
        <v>1.5697500000000001E-4</v>
      </c>
      <c r="P20" s="14">
        <v>4.7494899999999998E-5</v>
      </c>
      <c r="Q20" s="14">
        <v>2.3390800000000001E-4</v>
      </c>
      <c r="R20" s="14">
        <v>2.2591999999999999E-6</v>
      </c>
      <c r="S20" s="14">
        <v>2.5050800000000001E-5</v>
      </c>
      <c r="T20" s="14">
        <v>1.8457300000000001E-3</v>
      </c>
      <c r="U20" s="14">
        <v>2.7629599999999998E-6</v>
      </c>
    </row>
    <row r="21" spans="1:21" x14ac:dyDescent="0.25">
      <c r="A21" s="13" t="s">
        <v>17</v>
      </c>
      <c r="B21" s="13">
        <v>336483.28</v>
      </c>
      <c r="C21" s="13">
        <v>6275540.5</v>
      </c>
      <c r="D21" s="13">
        <v>1.5</v>
      </c>
      <c r="E21" s="14">
        <v>19.317399999999999</v>
      </c>
      <c r="F21" s="14">
        <v>30.945599999999999</v>
      </c>
      <c r="G21" s="14">
        <v>4.5382400000000003E-2</v>
      </c>
      <c r="H21" s="14">
        <f t="shared" si="0"/>
        <v>19.3627824</v>
      </c>
      <c r="I21" s="14">
        <v>1.7796700000000001E-4</v>
      </c>
      <c r="J21" s="14">
        <v>6.1382599999999999E-6</v>
      </c>
      <c r="K21" s="14">
        <v>2.4065300000000001E-6</v>
      </c>
      <c r="L21" s="14">
        <v>1.90939E-3</v>
      </c>
      <c r="M21" s="14">
        <v>1.8433499999999999E-5</v>
      </c>
      <c r="N21" s="14">
        <v>3.33513E-6</v>
      </c>
      <c r="O21" s="14">
        <v>2.4189799999999999E-4</v>
      </c>
      <c r="P21" s="14">
        <v>1.3848899999999999E-4</v>
      </c>
      <c r="Q21" s="14">
        <v>3.83824E-4</v>
      </c>
      <c r="R21" s="14">
        <v>3.6691799999999998E-6</v>
      </c>
      <c r="S21" s="14">
        <v>9.5644900000000003E-5</v>
      </c>
      <c r="T21" s="14">
        <v>2.9771400000000001E-3</v>
      </c>
      <c r="U21" s="14">
        <v>4.3735300000000001E-6</v>
      </c>
    </row>
    <row r="22" spans="1:21" x14ac:dyDescent="0.25">
      <c r="A22" s="13" t="s">
        <v>18</v>
      </c>
      <c r="B22" s="13">
        <v>335289.34000000003</v>
      </c>
      <c r="C22" s="13">
        <v>6276055.5</v>
      </c>
      <c r="D22" s="13">
        <v>1.5</v>
      </c>
      <c r="E22" s="14">
        <v>18.472899999999999</v>
      </c>
      <c r="F22" s="14">
        <v>29.938700000000001</v>
      </c>
      <c r="G22" s="14">
        <v>3.7642599999999998E-2</v>
      </c>
      <c r="H22" s="14">
        <f t="shared" si="0"/>
        <v>18.510542600000001</v>
      </c>
      <c r="I22" s="14">
        <v>4.7157499999999997E-5</v>
      </c>
      <c r="J22" s="14">
        <v>4.9955300000000003E-6</v>
      </c>
      <c r="K22" s="14">
        <v>1.8863400000000001E-6</v>
      </c>
      <c r="L22" s="14">
        <v>5.5606000000000004E-4</v>
      </c>
      <c r="M22" s="14">
        <v>2.14813E-5</v>
      </c>
      <c r="N22" s="14">
        <v>2.4924399999999999E-6</v>
      </c>
      <c r="O22" s="14">
        <v>2.16209E-4</v>
      </c>
      <c r="P22" s="14">
        <v>5.5061700000000002E-5</v>
      </c>
      <c r="Q22" s="14">
        <v>3.1552499999999999E-4</v>
      </c>
      <c r="R22" s="14">
        <v>3.0282000000000001E-6</v>
      </c>
      <c r="S22" s="14">
        <v>2.5996600000000001E-5</v>
      </c>
      <c r="T22" s="14">
        <v>2.4928099999999998E-3</v>
      </c>
      <c r="U22" s="14">
        <v>3.7461800000000001E-6</v>
      </c>
    </row>
    <row r="23" spans="1:21" x14ac:dyDescent="0.25">
      <c r="A23" s="13" t="s">
        <v>19</v>
      </c>
      <c r="B23" s="13">
        <v>333073.84000000003</v>
      </c>
      <c r="C23" s="13">
        <v>6275679.5</v>
      </c>
      <c r="D23" s="13">
        <v>1.5</v>
      </c>
      <c r="E23" s="14">
        <v>18.531700000000001</v>
      </c>
      <c r="F23" s="14">
        <v>30.0139</v>
      </c>
      <c r="G23" s="14">
        <v>2.53619E-2</v>
      </c>
      <c r="H23" s="14">
        <f t="shared" si="0"/>
        <v>18.557061900000001</v>
      </c>
      <c r="I23" s="14">
        <v>4.9586699999999997E-5</v>
      </c>
      <c r="J23" s="14">
        <v>5.1269699999999998E-6</v>
      </c>
      <c r="K23" s="14">
        <v>1.9491399999999999E-6</v>
      </c>
      <c r="L23" s="14">
        <v>5.7424699999999995E-4</v>
      </c>
      <c r="M23" s="14">
        <v>2.1188000000000001E-5</v>
      </c>
      <c r="N23" s="14">
        <v>2.6131E-6</v>
      </c>
      <c r="O23" s="14">
        <v>2.1593E-4</v>
      </c>
      <c r="P23" s="14">
        <v>5.7645500000000002E-5</v>
      </c>
      <c r="Q23" s="14">
        <v>3.2021699999999997E-4</v>
      </c>
      <c r="R23" s="14">
        <v>3.0931200000000002E-6</v>
      </c>
      <c r="S23" s="14">
        <v>2.7125299999999999E-5</v>
      </c>
      <c r="T23" s="14">
        <v>2.5411100000000001E-3</v>
      </c>
      <c r="U23" s="14">
        <v>3.7880699999999998E-6</v>
      </c>
    </row>
    <row r="24" spans="1:21" x14ac:dyDescent="0.25">
      <c r="A24" s="13" t="s">
        <v>20</v>
      </c>
      <c r="B24" s="13">
        <v>337902.06</v>
      </c>
      <c r="C24" s="13">
        <v>6275967.5</v>
      </c>
      <c r="D24" s="13">
        <v>1.5</v>
      </c>
      <c r="E24" s="14">
        <v>18.620100000000001</v>
      </c>
      <c r="F24" s="14">
        <v>30.0944</v>
      </c>
      <c r="G24" s="14">
        <v>7.7396699999999999E-2</v>
      </c>
      <c r="H24" s="14">
        <f t="shared" si="0"/>
        <v>18.697496700000002</v>
      </c>
      <c r="I24" s="14">
        <v>7.6137399999999994E-5</v>
      </c>
      <c r="J24" s="14">
        <v>1.18115E-5</v>
      </c>
      <c r="K24" s="14">
        <v>4.77265E-6</v>
      </c>
      <c r="L24" s="14">
        <v>9.1763700000000001E-4</v>
      </c>
      <c r="M24" s="14">
        <v>2.6502100000000002E-5</v>
      </c>
      <c r="N24" s="14">
        <v>6.7953500000000001E-6</v>
      </c>
      <c r="O24" s="14">
        <v>4.34122E-4</v>
      </c>
      <c r="P24" s="14">
        <v>1.20411E-4</v>
      </c>
      <c r="Q24" s="14">
        <v>6.8164400000000002E-4</v>
      </c>
      <c r="R24" s="14">
        <v>7.0070900000000004E-6</v>
      </c>
      <c r="S24" s="14">
        <v>4.2657100000000002E-5</v>
      </c>
      <c r="T24" s="14">
        <v>5.5728000000000001E-3</v>
      </c>
      <c r="U24" s="14">
        <v>8.1190499999999998E-6</v>
      </c>
    </row>
    <row r="25" spans="1:21" x14ac:dyDescent="0.25">
      <c r="A25" s="13" t="s">
        <v>21</v>
      </c>
      <c r="B25" s="13">
        <v>338500.16</v>
      </c>
      <c r="C25" s="13">
        <v>6277350.5</v>
      </c>
      <c r="D25" s="13">
        <v>1.5</v>
      </c>
      <c r="E25" s="14">
        <v>18.874099999999999</v>
      </c>
      <c r="F25" s="14">
        <v>30.579499999999999</v>
      </c>
      <c r="G25" s="14">
        <v>0.14921899999999999</v>
      </c>
      <c r="H25" s="14">
        <f t="shared" si="0"/>
        <v>19.023318999999997</v>
      </c>
      <c r="I25" s="14">
        <v>1.20275E-4</v>
      </c>
      <c r="J25" s="14">
        <v>1.7416499999999998E-5</v>
      </c>
      <c r="K25" s="14">
        <v>7.0604899999999997E-6</v>
      </c>
      <c r="L25" s="14">
        <v>1.41255E-3</v>
      </c>
      <c r="M25" s="14">
        <v>4.5033900000000003E-5</v>
      </c>
      <c r="N25" s="14">
        <v>1.0084200000000001E-5</v>
      </c>
      <c r="O25" s="14">
        <v>6.33923E-4</v>
      </c>
      <c r="P25" s="14">
        <v>1.82184E-4</v>
      </c>
      <c r="Q25" s="14">
        <v>1.00052E-3</v>
      </c>
      <c r="R25" s="14">
        <v>1.03216E-5</v>
      </c>
      <c r="S25" s="14">
        <v>6.6170100000000005E-5</v>
      </c>
      <c r="T25" s="14">
        <v>8.1911099999999997E-3</v>
      </c>
      <c r="U25" s="14">
        <v>1.1907400000000001E-5</v>
      </c>
    </row>
    <row r="26" spans="1:21" x14ac:dyDescent="0.25">
      <c r="A26" s="13" t="s">
        <v>22</v>
      </c>
      <c r="B26" s="13">
        <v>336051.09</v>
      </c>
      <c r="C26" s="13">
        <v>6272594</v>
      </c>
      <c r="D26" s="13">
        <v>1.5</v>
      </c>
      <c r="E26" s="14">
        <v>18.917999999999999</v>
      </c>
      <c r="F26" s="14">
        <v>30.4666</v>
      </c>
      <c r="G26" s="14">
        <v>1.19016E-2</v>
      </c>
      <c r="H26" s="14">
        <f t="shared" si="0"/>
        <v>18.929901600000001</v>
      </c>
      <c r="I26" s="14">
        <v>6.9349299999999997E-5</v>
      </c>
      <c r="J26" s="14">
        <v>2.8976500000000001E-6</v>
      </c>
      <c r="K26" s="14">
        <v>1.1394400000000001E-6</v>
      </c>
      <c r="L26" s="14">
        <v>9.1441899999999997E-4</v>
      </c>
      <c r="M26" s="14">
        <v>1.04324E-5</v>
      </c>
      <c r="N26" s="14">
        <v>1.57633E-6</v>
      </c>
      <c r="O26" s="14">
        <v>1.14812E-4</v>
      </c>
      <c r="P26" s="14">
        <v>6.1963600000000004E-5</v>
      </c>
      <c r="Q26" s="14">
        <v>1.81948E-4</v>
      </c>
      <c r="R26" s="14">
        <v>1.7351600000000001E-6</v>
      </c>
      <c r="S26" s="14">
        <v>4.4873899999999997E-5</v>
      </c>
      <c r="T26" s="14">
        <v>1.4051000000000001E-3</v>
      </c>
      <c r="U26" s="14">
        <v>2.07592E-6</v>
      </c>
    </row>
    <row r="27" spans="1:21" x14ac:dyDescent="0.25">
      <c r="A27" s="13" t="s">
        <v>23</v>
      </c>
      <c r="B27" s="13">
        <v>335258.81</v>
      </c>
      <c r="C27" s="13">
        <v>6277319</v>
      </c>
      <c r="D27" s="13">
        <v>1.5</v>
      </c>
      <c r="E27" s="14">
        <v>18.436599999999999</v>
      </c>
      <c r="F27" s="14">
        <v>29.902999999999999</v>
      </c>
      <c r="G27" s="14">
        <v>5.62012E-2</v>
      </c>
      <c r="H27" s="14">
        <f t="shared" si="0"/>
        <v>18.492801199999999</v>
      </c>
      <c r="I27" s="14">
        <v>4.44609E-5</v>
      </c>
      <c r="J27" s="14">
        <v>7.0117899999999997E-6</v>
      </c>
      <c r="K27" s="14">
        <v>2.6083300000000001E-6</v>
      </c>
      <c r="L27" s="14">
        <v>5.45054E-4</v>
      </c>
      <c r="M27" s="14">
        <v>3.1329099999999998E-5</v>
      </c>
      <c r="N27" s="14">
        <v>3.3746799999999999E-6</v>
      </c>
      <c r="O27" s="14">
        <v>3.1369299999999998E-4</v>
      </c>
      <c r="P27" s="14">
        <v>6.3326599999999998E-5</v>
      </c>
      <c r="Q27" s="14">
        <v>4.46224E-4</v>
      </c>
      <c r="R27" s="14">
        <v>4.2712900000000002E-6</v>
      </c>
      <c r="S27" s="14">
        <v>2.42545E-5</v>
      </c>
      <c r="T27" s="14">
        <v>3.5357100000000001E-3</v>
      </c>
      <c r="U27" s="14">
        <v>5.33757E-6</v>
      </c>
    </row>
    <row r="28" spans="1:21" x14ac:dyDescent="0.25">
      <c r="A28" s="13" t="s">
        <v>24</v>
      </c>
      <c r="B28" s="13">
        <v>339602.97</v>
      </c>
      <c r="C28" s="13">
        <v>6276734</v>
      </c>
      <c r="D28" s="13">
        <v>1.5</v>
      </c>
      <c r="E28" s="14">
        <v>18.6813</v>
      </c>
      <c r="F28" s="14">
        <v>30.207999999999998</v>
      </c>
      <c r="G28" s="14">
        <v>0.14708299999999999</v>
      </c>
      <c r="H28" s="14">
        <f t="shared" si="0"/>
        <v>18.828382999999999</v>
      </c>
      <c r="I28" s="14">
        <v>8.1796800000000003E-5</v>
      </c>
      <c r="J28" s="14">
        <v>1.28172E-5</v>
      </c>
      <c r="K28" s="14">
        <v>5.2360299999999999E-6</v>
      </c>
      <c r="L28" s="14">
        <v>1.0071500000000001E-3</v>
      </c>
      <c r="M28" s="14">
        <v>3.65032E-5</v>
      </c>
      <c r="N28" s="14">
        <v>7.5371999999999996E-6</v>
      </c>
      <c r="O28" s="14">
        <v>4.5624100000000002E-4</v>
      </c>
      <c r="P28" s="14">
        <v>1.3278399999999999E-4</v>
      </c>
      <c r="Q28" s="14">
        <v>7.2881599999999997E-4</v>
      </c>
      <c r="R28" s="14">
        <v>7.5758999999999998E-6</v>
      </c>
      <c r="S28" s="14">
        <v>4.7030899999999997E-5</v>
      </c>
      <c r="T28" s="14">
        <v>5.9875400000000004E-3</v>
      </c>
      <c r="U28" s="14">
        <v>8.6662000000000001E-6</v>
      </c>
    </row>
    <row r="29" spans="1:21" x14ac:dyDescent="0.25">
      <c r="A29" s="13" t="s">
        <v>25</v>
      </c>
      <c r="B29" s="13">
        <v>340459.16</v>
      </c>
      <c r="C29" s="13">
        <v>6277026</v>
      </c>
      <c r="D29" s="13">
        <v>1.5</v>
      </c>
      <c r="E29" s="14">
        <v>20.617799999999999</v>
      </c>
      <c r="F29" s="14">
        <v>32.421399999999998</v>
      </c>
      <c r="G29" s="14">
        <v>0.18201700000000001</v>
      </c>
      <c r="H29" s="14">
        <f t="shared" si="0"/>
        <v>20.799816999999997</v>
      </c>
      <c r="I29" s="14">
        <v>3.4412700000000001E-4</v>
      </c>
      <c r="J29" s="14">
        <v>1.17519E-5</v>
      </c>
      <c r="K29" s="14">
        <v>4.8117900000000004E-6</v>
      </c>
      <c r="L29" s="14">
        <v>3.7386400000000001E-3</v>
      </c>
      <c r="M29" s="14">
        <v>3.5213099999999997E-5</v>
      </c>
      <c r="N29" s="14">
        <v>6.9503600000000001E-6</v>
      </c>
      <c r="O29" s="14">
        <v>4.1389500000000001E-4</v>
      </c>
      <c r="P29" s="14">
        <v>2.7532499999999998E-4</v>
      </c>
      <c r="Q29" s="14">
        <v>6.9846199999999995E-4</v>
      </c>
      <c r="R29" s="14">
        <v>6.9377700000000003E-6</v>
      </c>
      <c r="S29" s="14">
        <v>1.8813799999999999E-4</v>
      </c>
      <c r="T29" s="14">
        <v>5.4914600000000001E-3</v>
      </c>
      <c r="U29" s="14">
        <v>7.9054200000000003E-6</v>
      </c>
    </row>
    <row r="30" spans="1:21" x14ac:dyDescent="0.25">
      <c r="A30" s="13" t="s">
        <v>26</v>
      </c>
      <c r="B30" s="13">
        <v>337239.97</v>
      </c>
      <c r="C30" s="13">
        <v>6277872</v>
      </c>
      <c r="D30" s="13">
        <v>1.5</v>
      </c>
      <c r="E30" s="14">
        <v>19.0047</v>
      </c>
      <c r="F30" s="14">
        <v>30.576799999999999</v>
      </c>
      <c r="G30" s="14">
        <v>0.14600399999999999</v>
      </c>
      <c r="H30" s="14">
        <f t="shared" si="0"/>
        <v>19.150704000000001</v>
      </c>
      <c r="I30" s="14">
        <v>1.3587000000000001E-4</v>
      </c>
      <c r="J30" s="14">
        <v>2.33258E-5</v>
      </c>
      <c r="K30" s="14">
        <v>9.3366400000000008E-6</v>
      </c>
      <c r="L30" s="14">
        <v>1.62861E-3</v>
      </c>
      <c r="M30" s="14">
        <v>4.1826999999999998E-5</v>
      </c>
      <c r="N30" s="14">
        <v>1.3125800000000001E-5</v>
      </c>
      <c r="O30" s="14">
        <v>8.8575500000000001E-4</v>
      </c>
      <c r="P30" s="14">
        <v>2.2515600000000001E-4</v>
      </c>
      <c r="Q30" s="14">
        <v>1.36158E-3</v>
      </c>
      <c r="R30" s="14">
        <v>1.3896800000000001E-5</v>
      </c>
      <c r="S30" s="14">
        <v>7.4677600000000005E-5</v>
      </c>
      <c r="T30" s="14">
        <v>1.11025E-2</v>
      </c>
      <c r="U30" s="14">
        <v>1.62877E-5</v>
      </c>
    </row>
    <row r="31" spans="1:21" x14ac:dyDescent="0.25">
      <c r="A31" s="13" t="s">
        <v>27</v>
      </c>
      <c r="B31" s="13">
        <v>337327</v>
      </c>
      <c r="C31" s="13">
        <v>6279800.5</v>
      </c>
      <c r="D31" s="13">
        <v>1.5</v>
      </c>
      <c r="E31" s="14">
        <v>18.522200000000002</v>
      </c>
      <c r="F31" s="14">
        <v>29.843699999999998</v>
      </c>
      <c r="G31" s="14">
        <v>0.38012200000000002</v>
      </c>
      <c r="H31" s="14">
        <f t="shared" si="0"/>
        <v>18.902322000000002</v>
      </c>
      <c r="I31" s="14">
        <v>1.03279E-4</v>
      </c>
      <c r="J31" s="14">
        <v>6.3368100000000001E-5</v>
      </c>
      <c r="K31" s="14">
        <v>2.5117E-5</v>
      </c>
      <c r="L31" s="14">
        <v>1.6118899999999999E-3</v>
      </c>
      <c r="M31" s="14">
        <v>1.15277E-4</v>
      </c>
      <c r="N31" s="14">
        <v>3.4152000000000001E-5</v>
      </c>
      <c r="O31" s="14">
        <v>2.5817499999999998E-3</v>
      </c>
      <c r="P31" s="14">
        <v>4.4080200000000001E-4</v>
      </c>
      <c r="Q31" s="14">
        <v>3.7559199999999998E-3</v>
      </c>
      <c r="R31" s="14">
        <v>3.8229399999999997E-5</v>
      </c>
      <c r="S31" s="14">
        <v>5.5838599999999998E-5</v>
      </c>
      <c r="T31" s="14">
        <v>3.0553299999999999E-2</v>
      </c>
      <c r="U31" s="14">
        <v>4.5775300000000002E-5</v>
      </c>
    </row>
    <row r="32" spans="1:21" x14ac:dyDescent="0.25">
      <c r="A32" s="13" t="s">
        <v>28</v>
      </c>
      <c r="B32" s="13">
        <v>340082.09</v>
      </c>
      <c r="C32" s="13">
        <v>6280684.5</v>
      </c>
      <c r="D32" s="13">
        <v>1.5</v>
      </c>
      <c r="E32" s="14">
        <v>18.439499999999999</v>
      </c>
      <c r="F32" s="14">
        <v>29.902000000000001</v>
      </c>
      <c r="G32" s="14">
        <v>0.13663400000000001</v>
      </c>
      <c r="H32" s="14">
        <f t="shared" si="0"/>
        <v>18.576134</v>
      </c>
      <c r="I32" s="14">
        <v>5.3545499999999998E-5</v>
      </c>
      <c r="J32" s="14">
        <v>2.0576300000000002E-5</v>
      </c>
      <c r="K32" s="14">
        <v>8.3162100000000008E-6</v>
      </c>
      <c r="L32" s="14">
        <v>7.6153899999999999E-4</v>
      </c>
      <c r="M32" s="14">
        <v>8.9288299999999997E-5</v>
      </c>
      <c r="N32" s="14">
        <v>1.1878E-5</v>
      </c>
      <c r="O32" s="14">
        <v>7.4396300000000005E-4</v>
      </c>
      <c r="P32" s="14">
        <v>1.65036E-4</v>
      </c>
      <c r="Q32" s="14">
        <v>1.17158E-3</v>
      </c>
      <c r="R32" s="14">
        <v>1.2185699999999999E-5</v>
      </c>
      <c r="S32" s="14">
        <v>3.1240800000000001E-5</v>
      </c>
      <c r="T32" s="14">
        <v>9.6758399999999998E-3</v>
      </c>
      <c r="U32" s="14">
        <v>1.40069E-5</v>
      </c>
    </row>
    <row r="33" spans="1:21" x14ac:dyDescent="0.25">
      <c r="A33" s="13" t="s">
        <v>29</v>
      </c>
      <c r="B33" s="13">
        <v>337977</v>
      </c>
      <c r="C33" s="13">
        <v>6281448.5</v>
      </c>
      <c r="D33" s="13">
        <v>1.5</v>
      </c>
      <c r="E33" s="14">
        <v>18.408000000000001</v>
      </c>
      <c r="F33" s="14">
        <v>29.805599999999998</v>
      </c>
      <c r="G33" s="14">
        <v>0.26852100000000001</v>
      </c>
      <c r="H33" s="14">
        <f t="shared" si="0"/>
        <v>18.676521000000001</v>
      </c>
      <c r="I33" s="14">
        <v>5.6872200000000001E-5</v>
      </c>
      <c r="J33" s="14">
        <v>3.14445E-5</v>
      </c>
      <c r="K33" s="14">
        <v>1.14002E-5</v>
      </c>
      <c r="L33" s="14">
        <v>9.52424E-4</v>
      </c>
      <c r="M33" s="14">
        <v>4.2552300000000003E-4</v>
      </c>
      <c r="N33" s="14">
        <v>1.43298E-5</v>
      </c>
      <c r="O33" s="14">
        <v>1.4663E-3</v>
      </c>
      <c r="P33" s="14">
        <v>1.9316900000000001E-4</v>
      </c>
      <c r="Q33" s="14">
        <v>2.0221599999999998E-3</v>
      </c>
      <c r="R33" s="14">
        <v>1.9257900000000001E-5</v>
      </c>
      <c r="S33" s="14">
        <v>2.9380999999999999E-5</v>
      </c>
      <c r="T33" s="14">
        <v>1.6108999999999998E-2</v>
      </c>
      <c r="U33" s="14">
        <v>2.4403899999999999E-5</v>
      </c>
    </row>
    <row r="34" spans="1:21" x14ac:dyDescent="0.25">
      <c r="A34" s="13" t="s">
        <v>30</v>
      </c>
      <c r="B34" s="13">
        <v>337003.75</v>
      </c>
      <c r="C34" s="13">
        <v>6280439</v>
      </c>
      <c r="D34" s="13">
        <v>1.5</v>
      </c>
      <c r="E34" s="14">
        <v>18.668399999999998</v>
      </c>
      <c r="F34" s="14">
        <v>29.9572</v>
      </c>
      <c r="G34" s="14">
        <v>0.68981599999999998</v>
      </c>
      <c r="H34" s="14">
        <f t="shared" si="0"/>
        <v>19.358215999999999</v>
      </c>
      <c r="I34" s="14">
        <v>1.66214E-4</v>
      </c>
      <c r="J34" s="14">
        <v>1.1492E-4</v>
      </c>
      <c r="K34" s="14">
        <v>4.5065000000000003E-5</v>
      </c>
      <c r="L34" s="14">
        <v>2.6720699999999999E-3</v>
      </c>
      <c r="M34" s="14">
        <v>1.6106099999999999E-4</v>
      </c>
      <c r="N34" s="14">
        <v>5.9222899999999998E-5</v>
      </c>
      <c r="O34" s="14">
        <v>4.9843400000000003E-3</v>
      </c>
      <c r="P34" s="14">
        <v>7.5484E-4</v>
      </c>
      <c r="Q34" s="14">
        <v>6.9618700000000002E-3</v>
      </c>
      <c r="R34" s="14">
        <v>7.0117700000000001E-5</v>
      </c>
      <c r="S34" s="14">
        <v>8.5193100000000003E-5</v>
      </c>
      <c r="T34" s="14">
        <v>5.6155400000000001E-2</v>
      </c>
      <c r="U34" s="14">
        <v>8.5492600000000002E-5</v>
      </c>
    </row>
    <row r="35" spans="1:21" x14ac:dyDescent="0.25">
      <c r="A35" s="13" t="s">
        <v>31</v>
      </c>
      <c r="B35" s="13">
        <v>338019.69</v>
      </c>
      <c r="C35" s="13">
        <v>6279177.5</v>
      </c>
      <c r="D35" s="13">
        <v>1.5</v>
      </c>
      <c r="E35" s="14">
        <v>18.456900000000001</v>
      </c>
      <c r="F35" s="14">
        <v>29.869900000000001</v>
      </c>
      <c r="G35" s="14">
        <v>0.20424900000000001</v>
      </c>
      <c r="H35" s="14">
        <f t="shared" si="0"/>
        <v>18.661149000000002</v>
      </c>
      <c r="I35" s="14">
        <v>6.9917400000000002E-5</v>
      </c>
      <c r="J35" s="14">
        <v>3.3216500000000003E-5</v>
      </c>
      <c r="K35" s="14">
        <v>1.32298E-5</v>
      </c>
      <c r="L35" s="14">
        <v>1.02665E-3</v>
      </c>
      <c r="M35" s="14">
        <v>9.1230200000000006E-5</v>
      </c>
      <c r="N35" s="14">
        <v>1.8428899999999999E-5</v>
      </c>
      <c r="O35" s="14">
        <v>1.2846000000000001E-3</v>
      </c>
      <c r="P35" s="14">
        <v>2.47066E-4</v>
      </c>
      <c r="Q35" s="14">
        <v>1.9382500000000001E-3</v>
      </c>
      <c r="R35" s="14">
        <v>1.9851999999999999E-5</v>
      </c>
      <c r="S35" s="14">
        <v>3.9156300000000003E-5</v>
      </c>
      <c r="T35" s="14">
        <v>1.5874099999999999E-2</v>
      </c>
      <c r="U35" s="14">
        <v>2.3390499999999999E-5</v>
      </c>
    </row>
    <row r="36" spans="1:21" x14ac:dyDescent="0.25">
      <c r="A36" s="13" t="s">
        <v>32</v>
      </c>
      <c r="B36" s="13">
        <v>336445.5</v>
      </c>
      <c r="C36" s="13">
        <v>6276650</v>
      </c>
      <c r="D36" s="13">
        <v>1.5</v>
      </c>
      <c r="E36" s="14">
        <v>18.6798</v>
      </c>
      <c r="F36" s="14">
        <v>30.161200000000001</v>
      </c>
      <c r="G36" s="14">
        <v>7.9687099999999997E-2</v>
      </c>
      <c r="H36" s="14">
        <f t="shared" si="0"/>
        <v>18.759487100000001</v>
      </c>
      <c r="I36" s="14">
        <v>8.3174200000000001E-5</v>
      </c>
      <c r="J36" s="14">
        <v>8.5336400000000002E-6</v>
      </c>
      <c r="K36" s="14">
        <v>3.3249799999999998E-6</v>
      </c>
      <c r="L36" s="14">
        <v>9.5668299999999995E-4</v>
      </c>
      <c r="M36" s="14">
        <v>2.4134600000000001E-5</v>
      </c>
      <c r="N36" s="14">
        <v>4.5994399999999998E-6</v>
      </c>
      <c r="O36" s="14">
        <v>3.3690700000000001E-4</v>
      </c>
      <c r="P36" s="14">
        <v>9.9429899999999995E-5</v>
      </c>
      <c r="Q36" s="14">
        <v>5.1423400000000002E-4</v>
      </c>
      <c r="R36" s="14">
        <v>5.0983500000000001E-6</v>
      </c>
      <c r="S36" s="14">
        <v>4.54841E-5</v>
      </c>
      <c r="T36" s="14">
        <v>4.1406400000000001E-3</v>
      </c>
      <c r="U36" s="14">
        <v>6.0741199999999997E-6</v>
      </c>
    </row>
    <row r="37" spans="1:21" x14ac:dyDescent="0.25">
      <c r="A37" s="13" t="s">
        <v>33</v>
      </c>
      <c r="B37" s="13">
        <v>335872.81</v>
      </c>
      <c r="C37" s="13">
        <v>6279597.5</v>
      </c>
      <c r="D37" s="13">
        <v>1.5</v>
      </c>
      <c r="E37" s="14">
        <v>18.6342</v>
      </c>
      <c r="F37" s="14">
        <v>30.2819</v>
      </c>
      <c r="G37" s="14">
        <v>0.27679300000000001</v>
      </c>
      <c r="H37" s="14">
        <f t="shared" si="0"/>
        <v>18.910993000000001</v>
      </c>
      <c r="I37" s="14">
        <v>8.4058800000000002E-5</v>
      </c>
      <c r="J37" s="14">
        <v>1.9238399999999999E-5</v>
      </c>
      <c r="K37" s="14">
        <v>7.0638299999999996E-6</v>
      </c>
      <c r="L37" s="14">
        <v>1.02907E-3</v>
      </c>
      <c r="M37" s="14">
        <v>7.63719E-5</v>
      </c>
      <c r="N37" s="14">
        <v>7.8276400000000005E-6</v>
      </c>
      <c r="O37" s="14">
        <v>1.0327299999999999E-3</v>
      </c>
      <c r="P37" s="14">
        <v>1.34998E-4</v>
      </c>
      <c r="Q37" s="14">
        <v>1.2712400000000001E-3</v>
      </c>
      <c r="R37" s="14">
        <v>1.2237400000000001E-5</v>
      </c>
      <c r="S37" s="14">
        <v>4.1682299999999999E-5</v>
      </c>
      <c r="T37" s="14">
        <v>9.9616600000000007E-3</v>
      </c>
      <c r="U37" s="14">
        <v>1.58058E-5</v>
      </c>
    </row>
    <row r="38" spans="1:21" x14ac:dyDescent="0.25">
      <c r="A38" s="13" t="s">
        <v>34</v>
      </c>
      <c r="B38" s="13">
        <v>334435.71999999997</v>
      </c>
      <c r="C38" s="13">
        <v>6278673</v>
      </c>
      <c r="D38" s="13">
        <v>1.5</v>
      </c>
      <c r="E38" s="14">
        <v>18.446400000000001</v>
      </c>
      <c r="F38" s="14">
        <v>29.943100000000001</v>
      </c>
      <c r="G38" s="14">
        <v>0.102585</v>
      </c>
      <c r="H38" s="14">
        <f t="shared" si="0"/>
        <v>18.548985000000002</v>
      </c>
      <c r="I38" s="14">
        <v>5.3435700000000001E-5</v>
      </c>
      <c r="J38" s="14">
        <v>1.59308E-5</v>
      </c>
      <c r="K38" s="14">
        <v>6.0387500000000004E-6</v>
      </c>
      <c r="L38" s="14">
        <v>7.1109099999999996E-4</v>
      </c>
      <c r="M38" s="14">
        <v>4.9922600000000002E-5</v>
      </c>
      <c r="N38" s="14">
        <v>7.9369300000000006E-6</v>
      </c>
      <c r="O38" s="14">
        <v>6.93266E-4</v>
      </c>
      <c r="P38" s="14">
        <v>1.19269E-4</v>
      </c>
      <c r="Q38" s="14">
        <v>9.8916999999999994E-4</v>
      </c>
      <c r="R38" s="14">
        <v>9.6749900000000007E-6</v>
      </c>
      <c r="S38" s="14">
        <v>2.8626999999999999E-5</v>
      </c>
      <c r="T38" s="14">
        <v>7.9263200000000006E-3</v>
      </c>
      <c r="U38" s="14">
        <v>1.19326E-5</v>
      </c>
    </row>
    <row r="40" spans="1:21" x14ac:dyDescent="0.25">
      <c r="A40" s="1" t="s">
        <v>57</v>
      </c>
      <c r="E40" s="18">
        <f>MIN(E9:E38)</f>
        <v>18.386700000000001</v>
      </c>
      <c r="F40" s="19">
        <f t="shared" ref="F40:U40" si="1">MIN(F9:F38)</f>
        <v>29.805599999999998</v>
      </c>
      <c r="G40" s="19">
        <f>MIN(G9:G38)</f>
        <v>1.19016E-2</v>
      </c>
      <c r="H40" s="18">
        <f>MIN(H9:H38)</f>
        <v>18.426879</v>
      </c>
      <c r="I40" s="16">
        <f t="shared" si="1"/>
        <v>3.6139400000000002E-5</v>
      </c>
      <c r="J40" s="16">
        <f t="shared" si="1"/>
        <v>2.8976500000000001E-6</v>
      </c>
      <c r="K40" s="16">
        <f t="shared" si="1"/>
        <v>1.1394400000000001E-6</v>
      </c>
      <c r="L40" s="16">
        <f t="shared" si="1"/>
        <v>4.64365E-4</v>
      </c>
      <c r="M40" s="16">
        <f t="shared" si="1"/>
        <v>1.04324E-5</v>
      </c>
      <c r="N40" s="16">
        <f t="shared" si="1"/>
        <v>1.57633E-6</v>
      </c>
      <c r="O40" s="16">
        <f t="shared" si="1"/>
        <v>1.14812E-4</v>
      </c>
      <c r="P40" s="16">
        <f t="shared" si="1"/>
        <v>4.7494899999999998E-5</v>
      </c>
      <c r="Q40" s="16">
        <f t="shared" si="1"/>
        <v>1.81948E-4</v>
      </c>
      <c r="R40" s="16">
        <f t="shared" si="1"/>
        <v>1.7351600000000001E-6</v>
      </c>
      <c r="S40" s="16">
        <f t="shared" si="1"/>
        <v>1.99299E-5</v>
      </c>
      <c r="T40" s="16">
        <f t="shared" si="1"/>
        <v>1.4051000000000001E-3</v>
      </c>
      <c r="U40" s="16">
        <f t="shared" si="1"/>
        <v>2.07592E-6</v>
      </c>
    </row>
    <row r="41" spans="1:21" x14ac:dyDescent="0.25">
      <c r="A41" s="1" t="s">
        <v>58</v>
      </c>
      <c r="E41" s="18">
        <f>AVERAGE(E9:E38)</f>
        <v>18.757740000000002</v>
      </c>
      <c r="F41" s="19">
        <f t="shared" ref="F41:U41" si="2">AVERAGE(F9:F38)</f>
        <v>30.268826666666666</v>
      </c>
      <c r="G41" s="19">
        <f>AVERAGE(G9:G38)</f>
        <v>0.16157767333333331</v>
      </c>
      <c r="H41" s="18">
        <f>AVERAGE(H9:H38)</f>
        <v>18.919317673333335</v>
      </c>
      <c r="I41" s="16">
        <f t="shared" si="2"/>
        <v>9.4954873333333344E-5</v>
      </c>
      <c r="J41" s="16">
        <f t="shared" si="2"/>
        <v>1.9357569333333331E-5</v>
      </c>
      <c r="K41" s="16">
        <f t="shared" si="2"/>
        <v>7.564544333333332E-6</v>
      </c>
      <c r="L41" s="16">
        <f t="shared" si="2"/>
        <v>1.2038250333333328E-3</v>
      </c>
      <c r="M41" s="16">
        <f t="shared" si="2"/>
        <v>1.7165565333333334E-4</v>
      </c>
      <c r="N41" s="16">
        <f t="shared" si="2"/>
        <v>1.0221234666666669E-5</v>
      </c>
      <c r="O41" s="16">
        <f t="shared" si="2"/>
        <v>7.9824356666666674E-4</v>
      </c>
      <c r="P41" s="16">
        <f t="shared" si="2"/>
        <v>1.6938663999999998E-4</v>
      </c>
      <c r="Q41" s="16">
        <f t="shared" si="2"/>
        <v>1.1680255666666668E-3</v>
      </c>
      <c r="R41" s="16">
        <f t="shared" si="2"/>
        <v>1.1680968333333333E-5</v>
      </c>
      <c r="S41" s="16">
        <f t="shared" si="2"/>
        <v>5.2472689999999989E-5</v>
      </c>
      <c r="T41" s="16">
        <f t="shared" si="2"/>
        <v>9.4206853333333295E-3</v>
      </c>
      <c r="U41" s="16">
        <f t="shared" si="2"/>
        <v>1.4069294E-5</v>
      </c>
    </row>
    <row r="42" spans="1:21" x14ac:dyDescent="0.25">
      <c r="A42" s="1" t="s">
        <v>59</v>
      </c>
      <c r="E42" s="18">
        <f>MAX(E9:E38)</f>
        <v>20.617799999999999</v>
      </c>
      <c r="F42" s="19">
        <f t="shared" ref="F42:U42" si="3">MAX(F9:F38)</f>
        <v>32.421399999999998</v>
      </c>
      <c r="G42" s="19">
        <f>MAX(G9:G38)</f>
        <v>0.68981599999999998</v>
      </c>
      <c r="H42" s="18">
        <f>MAX(H9:H38)</f>
        <v>20.799816999999997</v>
      </c>
      <c r="I42" s="16">
        <f t="shared" si="3"/>
        <v>3.4412700000000001E-4</v>
      </c>
      <c r="J42" s="16">
        <f t="shared" si="3"/>
        <v>1.1492E-4</v>
      </c>
      <c r="K42" s="16">
        <f t="shared" si="3"/>
        <v>4.5065000000000003E-5</v>
      </c>
      <c r="L42" s="16">
        <f t="shared" si="3"/>
        <v>3.7386400000000001E-3</v>
      </c>
      <c r="M42" s="16">
        <f t="shared" si="3"/>
        <v>3.2850900000000001E-3</v>
      </c>
      <c r="N42" s="16">
        <f t="shared" si="3"/>
        <v>5.9222899999999998E-5</v>
      </c>
      <c r="O42" s="16">
        <f t="shared" si="3"/>
        <v>4.9843400000000003E-3</v>
      </c>
      <c r="P42" s="16">
        <f t="shared" si="3"/>
        <v>7.5484E-4</v>
      </c>
      <c r="Q42" s="16">
        <f t="shared" si="3"/>
        <v>6.9618700000000002E-3</v>
      </c>
      <c r="R42" s="16">
        <f t="shared" si="3"/>
        <v>7.0117700000000001E-5</v>
      </c>
      <c r="S42" s="16">
        <f t="shared" si="3"/>
        <v>1.8813799999999999E-4</v>
      </c>
      <c r="T42" s="16">
        <f t="shared" si="3"/>
        <v>5.6155400000000001E-2</v>
      </c>
      <c r="U42" s="16">
        <f t="shared" si="3"/>
        <v>8.5492600000000002E-5</v>
      </c>
    </row>
  </sheetData>
  <mergeCells count="5">
    <mergeCell ref="A7:A8"/>
    <mergeCell ref="B7:B8"/>
    <mergeCell ref="C7:C8"/>
    <mergeCell ref="D7:D8"/>
    <mergeCell ref="E6:U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workbookViewId="0">
      <selection activeCell="A39" sqref="A39:XFD58706"/>
    </sheetView>
  </sheetViews>
  <sheetFormatPr baseColWidth="10" defaultRowHeight="15" x14ac:dyDescent="0.25"/>
  <cols>
    <col min="1" max="1" width="13.140625" style="1" bestFit="1" customWidth="1"/>
    <col min="2" max="5" width="11.42578125" style="1"/>
    <col min="6" max="6" width="13.5703125" style="1" bestFit="1" customWidth="1"/>
    <col min="7" max="7" width="11.42578125" style="1"/>
    <col min="8" max="8" width="11.42578125" style="8"/>
    <col min="9" max="9" width="13.42578125" style="1" customWidth="1"/>
    <col min="10" max="11" width="11.42578125" style="1"/>
    <col min="12" max="12" width="12.42578125" style="1" customWidth="1"/>
    <col min="13" max="16384" width="11.42578125" style="1"/>
  </cols>
  <sheetData>
    <row r="1" spans="1:22" x14ac:dyDescent="0.25">
      <c r="H1" s="1"/>
    </row>
    <row r="2" spans="1:22" x14ac:dyDescent="0.25">
      <c r="H2" s="1"/>
    </row>
    <row r="3" spans="1:22" x14ac:dyDescent="0.25">
      <c r="F3" s="2">
        <v>41921</v>
      </c>
      <c r="H3" s="1"/>
    </row>
    <row r="4" spans="1:22" x14ac:dyDescent="0.25">
      <c r="B4" s="3" t="s">
        <v>56</v>
      </c>
      <c r="F4" s="4" t="s">
        <v>55</v>
      </c>
      <c r="H4" s="1"/>
    </row>
    <row r="5" spans="1:22" x14ac:dyDescent="0.25">
      <c r="H5" s="1"/>
    </row>
    <row r="6" spans="1:22" ht="65.25" customHeight="1" x14ac:dyDescent="0.3">
      <c r="B6" s="5"/>
      <c r="C6" s="5"/>
      <c r="D6" s="5"/>
      <c r="E6" s="17" t="s">
        <v>44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2" s="7" customFormat="1" ht="33" customHeight="1" x14ac:dyDescent="0.25">
      <c r="A7" s="17" t="s">
        <v>3</v>
      </c>
      <c r="B7" s="17" t="s">
        <v>0</v>
      </c>
      <c r="C7" s="17" t="s">
        <v>1</v>
      </c>
      <c r="D7" s="17" t="s">
        <v>2</v>
      </c>
      <c r="E7" s="10" t="s">
        <v>35</v>
      </c>
      <c r="F7" s="10" t="s">
        <v>35</v>
      </c>
      <c r="G7" s="10" t="s">
        <v>37</v>
      </c>
      <c r="H7" s="10" t="s">
        <v>38</v>
      </c>
      <c r="I7" s="10" t="s">
        <v>39</v>
      </c>
      <c r="J7" s="10" t="s">
        <v>40</v>
      </c>
      <c r="K7" s="10" t="s">
        <v>41</v>
      </c>
      <c r="L7" s="10" t="s">
        <v>42</v>
      </c>
      <c r="M7" s="10" t="s">
        <v>47</v>
      </c>
      <c r="N7" s="10" t="s">
        <v>48</v>
      </c>
      <c r="O7" s="10" t="s">
        <v>49</v>
      </c>
      <c r="P7" s="10" t="s">
        <v>50</v>
      </c>
      <c r="Q7" s="10" t="s">
        <v>51</v>
      </c>
      <c r="R7" s="10" t="s">
        <v>52</v>
      </c>
      <c r="S7" s="10" t="s">
        <v>54</v>
      </c>
      <c r="T7" s="10" t="s">
        <v>53</v>
      </c>
    </row>
    <row r="8" spans="1:22" s="7" customFormat="1" ht="33" x14ac:dyDescent="0.25">
      <c r="A8" s="17"/>
      <c r="B8" s="17"/>
      <c r="C8" s="17"/>
      <c r="D8" s="17"/>
      <c r="E8" s="10" t="s">
        <v>4</v>
      </c>
      <c r="F8" s="10" t="s">
        <v>36</v>
      </c>
      <c r="G8" s="10" t="s">
        <v>4</v>
      </c>
      <c r="H8" s="10" t="s">
        <v>4</v>
      </c>
      <c r="I8" s="10" t="s">
        <v>4</v>
      </c>
      <c r="J8" s="10" t="s">
        <v>4</v>
      </c>
      <c r="K8" s="10" t="s">
        <v>4</v>
      </c>
      <c r="L8" s="10" t="s">
        <v>4</v>
      </c>
      <c r="M8" s="10" t="s">
        <v>4</v>
      </c>
      <c r="N8" s="10" t="s">
        <v>4</v>
      </c>
      <c r="O8" s="10" t="s">
        <v>4</v>
      </c>
      <c r="P8" s="10" t="s">
        <v>4</v>
      </c>
      <c r="Q8" s="10" t="s">
        <v>4</v>
      </c>
      <c r="R8" s="10" t="s">
        <v>4</v>
      </c>
      <c r="S8" s="10" t="s">
        <v>4</v>
      </c>
      <c r="T8" s="10" t="s">
        <v>4</v>
      </c>
      <c r="V8" s="11"/>
    </row>
    <row r="9" spans="1:22" x14ac:dyDescent="0.25">
      <c r="A9" s="13" t="s">
        <v>5</v>
      </c>
      <c r="B9" s="13">
        <v>337197.34</v>
      </c>
      <c r="C9" s="13">
        <v>6282634.5</v>
      </c>
      <c r="D9" s="13">
        <v>1.5</v>
      </c>
      <c r="E9" s="14">
        <v>18.3322</v>
      </c>
      <c r="F9" s="14">
        <v>29.778700000000001</v>
      </c>
      <c r="G9" s="14">
        <v>0</v>
      </c>
      <c r="H9" s="14">
        <v>2.02494E-5</v>
      </c>
      <c r="I9" s="14">
        <v>0</v>
      </c>
      <c r="J9" s="14">
        <v>0</v>
      </c>
      <c r="K9" s="14">
        <v>2.2505100000000001E-4</v>
      </c>
      <c r="L9" s="14">
        <v>0</v>
      </c>
      <c r="M9" s="14">
        <v>0</v>
      </c>
      <c r="N9" s="14">
        <v>0</v>
      </c>
      <c r="O9" s="14">
        <v>1.1918300000000001E-5</v>
      </c>
      <c r="P9" s="14">
        <v>2.6476599999999998E-6</v>
      </c>
      <c r="Q9" s="14">
        <v>0</v>
      </c>
      <c r="R9" s="14">
        <v>1.15324E-5</v>
      </c>
      <c r="S9" s="14">
        <v>1.3238299999999999E-6</v>
      </c>
      <c r="T9" s="14">
        <v>0</v>
      </c>
      <c r="V9" s="14"/>
    </row>
    <row r="10" spans="1:22" x14ac:dyDescent="0.25">
      <c r="A10" s="13" t="s">
        <v>6</v>
      </c>
      <c r="B10" s="13">
        <v>336258.25</v>
      </c>
      <c r="C10" s="13">
        <v>6277816</v>
      </c>
      <c r="D10" s="13">
        <v>1.5</v>
      </c>
      <c r="E10" s="14">
        <v>18.510200000000001</v>
      </c>
      <c r="F10" s="14">
        <v>30.034300000000002</v>
      </c>
      <c r="G10" s="14">
        <v>0</v>
      </c>
      <c r="H10" s="14">
        <v>5.1906800000000003E-5</v>
      </c>
      <c r="I10" s="14">
        <v>0</v>
      </c>
      <c r="J10" s="14">
        <v>0</v>
      </c>
      <c r="K10" s="14">
        <v>5.5319899999999999E-4</v>
      </c>
      <c r="L10" s="14">
        <v>0</v>
      </c>
      <c r="M10" s="14">
        <v>0</v>
      </c>
      <c r="N10" s="14">
        <v>0</v>
      </c>
      <c r="O10" s="14">
        <v>2.98359E-5</v>
      </c>
      <c r="P10" s="14">
        <v>6.5082499999999999E-6</v>
      </c>
      <c r="Q10" s="14">
        <v>0</v>
      </c>
      <c r="R10" s="14">
        <v>2.8426399999999999E-5</v>
      </c>
      <c r="S10" s="14">
        <v>3.25412E-6</v>
      </c>
      <c r="T10" s="14">
        <v>0</v>
      </c>
      <c r="V10" s="14"/>
    </row>
    <row r="11" spans="1:22" x14ac:dyDescent="0.25">
      <c r="A11" s="13" t="s">
        <v>7</v>
      </c>
      <c r="B11" s="13">
        <v>337222.5</v>
      </c>
      <c r="C11" s="13">
        <v>6274788.5</v>
      </c>
      <c r="D11" s="13">
        <v>1.5</v>
      </c>
      <c r="E11" s="14">
        <v>19.140699999999999</v>
      </c>
      <c r="F11" s="14">
        <v>30.914000000000001</v>
      </c>
      <c r="G11" s="14">
        <v>0</v>
      </c>
      <c r="H11" s="14">
        <v>1.3171299999999999E-4</v>
      </c>
      <c r="I11" s="14">
        <v>0</v>
      </c>
      <c r="J11" s="14">
        <v>0</v>
      </c>
      <c r="K11" s="14">
        <v>1.40317E-3</v>
      </c>
      <c r="L11" s="14">
        <v>0</v>
      </c>
      <c r="M11" s="14">
        <v>0</v>
      </c>
      <c r="N11" s="14">
        <v>0</v>
      </c>
      <c r="O11" s="14">
        <v>7.5696200000000002E-5</v>
      </c>
      <c r="P11" s="14">
        <v>1.6507900000000002E-5</v>
      </c>
      <c r="Q11" s="14">
        <v>0</v>
      </c>
      <c r="R11" s="14">
        <v>7.2151199999999995E-5</v>
      </c>
      <c r="S11" s="14">
        <v>8.2539599999999998E-6</v>
      </c>
      <c r="T11" s="14">
        <v>0</v>
      </c>
      <c r="V11" s="14"/>
    </row>
    <row r="12" spans="1:22" x14ac:dyDescent="0.25">
      <c r="A12" s="13" t="s">
        <v>8</v>
      </c>
      <c r="B12" s="13">
        <v>339997.34</v>
      </c>
      <c r="C12" s="13">
        <v>6274830</v>
      </c>
      <c r="D12" s="13">
        <v>1.5</v>
      </c>
      <c r="E12" s="14">
        <v>19.0581</v>
      </c>
      <c r="F12" s="14">
        <v>30.862400000000001</v>
      </c>
      <c r="G12" s="14">
        <v>0</v>
      </c>
      <c r="H12" s="14">
        <v>8.8384299999999993E-5</v>
      </c>
      <c r="I12" s="14">
        <v>0</v>
      </c>
      <c r="J12" s="14">
        <v>0</v>
      </c>
      <c r="K12" s="14">
        <v>1.1185699999999999E-3</v>
      </c>
      <c r="L12" s="14">
        <v>0</v>
      </c>
      <c r="M12" s="14">
        <v>0</v>
      </c>
      <c r="N12" s="14">
        <v>0</v>
      </c>
      <c r="O12" s="14">
        <v>5.6098999999999999E-5</v>
      </c>
      <c r="P12" s="14">
        <v>1.31596E-5</v>
      </c>
      <c r="Q12" s="14">
        <v>0</v>
      </c>
      <c r="R12" s="14">
        <v>5.6554800000000003E-5</v>
      </c>
      <c r="S12" s="14">
        <v>6.5797900000000002E-6</v>
      </c>
      <c r="T12" s="14">
        <v>0</v>
      </c>
      <c r="V12" s="14"/>
    </row>
    <row r="13" spans="1:22" x14ac:dyDescent="0.25">
      <c r="A13" s="13" t="s">
        <v>9</v>
      </c>
      <c r="B13" s="13">
        <v>339006.56</v>
      </c>
      <c r="C13" s="13">
        <v>6275274</v>
      </c>
      <c r="D13" s="13">
        <v>1.5</v>
      </c>
      <c r="E13" s="14">
        <v>18.682700000000001</v>
      </c>
      <c r="F13" s="14">
        <v>30.214400000000001</v>
      </c>
      <c r="G13" s="14">
        <v>0</v>
      </c>
      <c r="H13" s="14">
        <v>6.5549400000000006E-5</v>
      </c>
      <c r="I13" s="14">
        <v>0</v>
      </c>
      <c r="J13" s="14">
        <v>0</v>
      </c>
      <c r="K13" s="14">
        <v>7.3423599999999998E-4</v>
      </c>
      <c r="L13" s="14">
        <v>0</v>
      </c>
      <c r="M13" s="14">
        <v>0</v>
      </c>
      <c r="N13" s="14">
        <v>0</v>
      </c>
      <c r="O13" s="14">
        <v>3.8750400000000001E-5</v>
      </c>
      <c r="P13" s="14">
        <v>8.6380999999999995E-6</v>
      </c>
      <c r="Q13" s="14">
        <v>0</v>
      </c>
      <c r="R13" s="14">
        <v>3.7577299999999997E-5</v>
      </c>
      <c r="S13" s="14">
        <v>4.3190399999999999E-6</v>
      </c>
      <c r="T13" s="14">
        <v>0</v>
      </c>
      <c r="V13" s="14"/>
    </row>
    <row r="14" spans="1:22" x14ac:dyDescent="0.25">
      <c r="A14" s="13" t="s">
        <v>10</v>
      </c>
      <c r="B14" s="13">
        <v>339233.44</v>
      </c>
      <c r="C14" s="13">
        <v>6281705.5</v>
      </c>
      <c r="D14" s="13">
        <v>1.5</v>
      </c>
      <c r="E14" s="14">
        <v>18.410900000000002</v>
      </c>
      <c r="F14" s="14">
        <v>29.934000000000001</v>
      </c>
      <c r="G14" s="14">
        <v>0</v>
      </c>
      <c r="H14" s="14">
        <v>3.2372200000000002E-5</v>
      </c>
      <c r="I14" s="14">
        <v>0</v>
      </c>
      <c r="J14" s="14">
        <v>0</v>
      </c>
      <c r="K14" s="14">
        <v>3.5883699999999998E-4</v>
      </c>
      <c r="L14" s="14">
        <v>0</v>
      </c>
      <c r="M14" s="14">
        <v>0</v>
      </c>
      <c r="N14" s="14">
        <v>0</v>
      </c>
      <c r="O14" s="14">
        <v>1.9026500000000002E-5</v>
      </c>
      <c r="P14" s="14">
        <v>4.2216000000000004E-6</v>
      </c>
      <c r="Q14" s="14">
        <v>0</v>
      </c>
      <c r="R14" s="14">
        <v>1.8405100000000001E-5</v>
      </c>
      <c r="S14" s="14">
        <v>2.1108000000000002E-6</v>
      </c>
      <c r="T14" s="14">
        <v>0</v>
      </c>
      <c r="V14" s="14"/>
    </row>
    <row r="15" spans="1:22" x14ac:dyDescent="0.25">
      <c r="A15" s="13" t="s">
        <v>11</v>
      </c>
      <c r="B15" s="13">
        <v>332809.21999999997</v>
      </c>
      <c r="C15" s="13">
        <v>6277132</v>
      </c>
      <c r="D15" s="13">
        <v>1.5</v>
      </c>
      <c r="E15" s="14">
        <v>18.3749</v>
      </c>
      <c r="F15" s="14">
        <v>29.840699999999998</v>
      </c>
      <c r="G15" s="14">
        <v>0</v>
      </c>
      <c r="H15" s="14">
        <v>2.61598E-5</v>
      </c>
      <c r="I15" s="14">
        <v>0</v>
      </c>
      <c r="J15" s="14">
        <v>0</v>
      </c>
      <c r="K15" s="14">
        <v>2.8240300000000003E-4</v>
      </c>
      <c r="L15" s="14">
        <v>0</v>
      </c>
      <c r="M15" s="14">
        <v>0</v>
      </c>
      <c r="N15" s="14">
        <v>0</v>
      </c>
      <c r="O15" s="14">
        <v>1.5146E-5</v>
      </c>
      <c r="P15" s="14">
        <v>3.3223899999999999E-6</v>
      </c>
      <c r="Q15" s="14">
        <v>0</v>
      </c>
      <c r="R15" s="14">
        <v>1.45044E-5</v>
      </c>
      <c r="S15" s="14">
        <v>1.66119E-6</v>
      </c>
      <c r="T15" s="14">
        <v>0</v>
      </c>
      <c r="V15" s="14"/>
    </row>
    <row r="16" spans="1:22" x14ac:dyDescent="0.25">
      <c r="A16" s="13" t="s">
        <v>12</v>
      </c>
      <c r="B16" s="13">
        <v>339199.12</v>
      </c>
      <c r="C16" s="13">
        <v>6280427</v>
      </c>
      <c r="D16" s="13">
        <v>1.5</v>
      </c>
      <c r="E16" s="14">
        <v>18.502300000000002</v>
      </c>
      <c r="F16" s="14">
        <v>30.041399999999999</v>
      </c>
      <c r="G16" s="14">
        <v>0</v>
      </c>
      <c r="H16" s="14">
        <v>4.6932199999999998E-5</v>
      </c>
      <c r="I16" s="14">
        <v>0</v>
      </c>
      <c r="J16" s="14">
        <v>0</v>
      </c>
      <c r="K16" s="14">
        <v>5.1194000000000001E-4</v>
      </c>
      <c r="L16" s="14">
        <v>0</v>
      </c>
      <c r="M16" s="14">
        <v>0</v>
      </c>
      <c r="N16" s="14">
        <v>0</v>
      </c>
      <c r="O16" s="14">
        <v>2.73344E-5</v>
      </c>
      <c r="P16" s="14">
        <v>6.0228299999999997E-6</v>
      </c>
      <c r="Q16" s="14">
        <v>0</v>
      </c>
      <c r="R16" s="14">
        <v>2.6291800000000001E-5</v>
      </c>
      <c r="S16" s="14">
        <v>3.0114099999999999E-6</v>
      </c>
      <c r="T16" s="14">
        <v>0</v>
      </c>
      <c r="V16" s="14"/>
    </row>
    <row r="17" spans="1:22" x14ac:dyDescent="0.25">
      <c r="A17" s="13" t="s">
        <v>13</v>
      </c>
      <c r="B17" s="13">
        <v>339127.06</v>
      </c>
      <c r="C17" s="13">
        <v>6278031</v>
      </c>
      <c r="D17" s="13">
        <v>1.5</v>
      </c>
      <c r="E17" s="14">
        <v>19.0214</v>
      </c>
      <c r="F17" s="14">
        <v>30.373899999999999</v>
      </c>
      <c r="G17" s="14">
        <v>0</v>
      </c>
      <c r="H17" s="14">
        <v>1.13124E-4</v>
      </c>
      <c r="I17" s="14">
        <v>0</v>
      </c>
      <c r="J17" s="14">
        <v>0</v>
      </c>
      <c r="K17" s="14">
        <v>1.2093799999999999E-3</v>
      </c>
      <c r="L17" s="14">
        <v>0</v>
      </c>
      <c r="M17" s="14">
        <v>0</v>
      </c>
      <c r="N17" s="14">
        <v>0</v>
      </c>
      <c r="O17" s="14">
        <v>6.5152699999999997E-5</v>
      </c>
      <c r="P17" s="14">
        <v>1.4228E-5</v>
      </c>
      <c r="Q17" s="14">
        <v>0</v>
      </c>
      <c r="R17" s="14">
        <v>6.2274199999999994E-5</v>
      </c>
      <c r="S17" s="14">
        <v>7.1139800000000003E-6</v>
      </c>
      <c r="T17" s="14">
        <v>0</v>
      </c>
      <c r="V17" s="14"/>
    </row>
    <row r="18" spans="1:22" x14ac:dyDescent="0.25">
      <c r="A18" s="13" t="s">
        <v>14</v>
      </c>
      <c r="B18" s="13">
        <v>341384.19</v>
      </c>
      <c r="C18" s="13">
        <v>6277761</v>
      </c>
      <c r="D18" s="13">
        <v>1.5</v>
      </c>
      <c r="E18" s="14">
        <v>18.608899999999998</v>
      </c>
      <c r="F18" s="14">
        <v>29.9496</v>
      </c>
      <c r="G18" s="14">
        <v>0</v>
      </c>
      <c r="H18" s="14">
        <v>4.5661999999999998E-5</v>
      </c>
      <c r="I18" s="14">
        <v>0</v>
      </c>
      <c r="J18" s="14">
        <v>0</v>
      </c>
      <c r="K18" s="14">
        <v>5.4936899999999996E-4</v>
      </c>
      <c r="L18" s="14">
        <v>0</v>
      </c>
      <c r="M18" s="14">
        <v>0</v>
      </c>
      <c r="N18" s="14">
        <v>0</v>
      </c>
      <c r="O18" s="14">
        <v>2.8138599999999999E-5</v>
      </c>
      <c r="P18" s="14">
        <v>6.4631300000000004E-6</v>
      </c>
      <c r="Q18" s="14">
        <v>0</v>
      </c>
      <c r="R18" s="14">
        <v>2.7999100000000001E-5</v>
      </c>
      <c r="S18" s="14">
        <v>3.2315700000000001E-6</v>
      </c>
      <c r="T18" s="14">
        <v>0</v>
      </c>
      <c r="V18" s="14"/>
    </row>
    <row r="19" spans="1:22" x14ac:dyDescent="0.25">
      <c r="A19" s="13" t="s">
        <v>15</v>
      </c>
      <c r="B19" s="13">
        <v>338810.59</v>
      </c>
      <c r="C19" s="13">
        <v>6276271.5</v>
      </c>
      <c r="D19" s="13">
        <v>1.5</v>
      </c>
      <c r="E19" s="14">
        <v>19.558599999999998</v>
      </c>
      <c r="F19" s="14">
        <v>30.897200000000002</v>
      </c>
      <c r="G19" s="14">
        <v>0</v>
      </c>
      <c r="H19" s="14">
        <v>1.72948E-4</v>
      </c>
      <c r="I19" s="14">
        <v>0</v>
      </c>
      <c r="J19" s="14">
        <v>0</v>
      </c>
      <c r="K19" s="14">
        <v>1.86352E-3</v>
      </c>
      <c r="L19" s="14">
        <v>0</v>
      </c>
      <c r="M19" s="14">
        <v>0</v>
      </c>
      <c r="N19" s="14">
        <v>0</v>
      </c>
      <c r="O19" s="14">
        <v>1.00071E-4</v>
      </c>
      <c r="P19" s="14">
        <v>2.1923799999999998E-5</v>
      </c>
      <c r="Q19" s="14">
        <v>0</v>
      </c>
      <c r="R19" s="14">
        <v>9.6095300000000001E-5</v>
      </c>
      <c r="S19" s="14">
        <v>1.0961899999999999E-5</v>
      </c>
      <c r="T19" s="14">
        <v>0</v>
      </c>
      <c r="V19" s="14"/>
    </row>
    <row r="20" spans="1:22" x14ac:dyDescent="0.25">
      <c r="A20" s="13" t="s">
        <v>16</v>
      </c>
      <c r="B20" s="13">
        <v>335328.84000000003</v>
      </c>
      <c r="C20" s="13">
        <v>6274739</v>
      </c>
      <c r="D20" s="13">
        <v>1.5</v>
      </c>
      <c r="E20" s="14">
        <v>18.4832</v>
      </c>
      <c r="F20" s="14">
        <v>29.988499999999998</v>
      </c>
      <c r="G20" s="14">
        <v>0</v>
      </c>
      <c r="H20" s="14">
        <v>3.9836200000000003E-5</v>
      </c>
      <c r="I20" s="14">
        <v>0</v>
      </c>
      <c r="J20" s="14">
        <v>0</v>
      </c>
      <c r="K20" s="14">
        <v>4.4506E-4</v>
      </c>
      <c r="L20" s="14">
        <v>0</v>
      </c>
      <c r="M20" s="14">
        <v>0</v>
      </c>
      <c r="N20" s="14">
        <v>0</v>
      </c>
      <c r="O20" s="14">
        <v>2.3513600000000001E-5</v>
      </c>
      <c r="P20" s="14">
        <v>5.2359899999999997E-6</v>
      </c>
      <c r="Q20" s="14">
        <v>0</v>
      </c>
      <c r="R20" s="14">
        <v>2.2771900000000001E-5</v>
      </c>
      <c r="S20" s="14">
        <v>2.6179899999999999E-6</v>
      </c>
      <c r="T20" s="14">
        <v>0</v>
      </c>
      <c r="V20" s="14"/>
    </row>
    <row r="21" spans="1:22" x14ac:dyDescent="0.25">
      <c r="A21" s="13" t="s">
        <v>17</v>
      </c>
      <c r="B21" s="13">
        <v>336483.28</v>
      </c>
      <c r="C21" s="13">
        <v>6275540.5</v>
      </c>
      <c r="D21" s="13">
        <v>1.5</v>
      </c>
      <c r="E21" s="14">
        <v>19.308599999999998</v>
      </c>
      <c r="F21" s="14">
        <v>30.945399999999999</v>
      </c>
      <c r="G21" s="14">
        <v>0</v>
      </c>
      <c r="H21" s="14">
        <v>1.7090700000000001E-4</v>
      </c>
      <c r="I21" s="14">
        <v>0</v>
      </c>
      <c r="J21" s="14">
        <v>0</v>
      </c>
      <c r="K21" s="14">
        <v>1.7815299999999999E-3</v>
      </c>
      <c r="L21" s="14">
        <v>0</v>
      </c>
      <c r="M21" s="14">
        <v>0</v>
      </c>
      <c r="N21" s="14">
        <v>0</v>
      </c>
      <c r="O21" s="14">
        <v>9.7037499999999994E-5</v>
      </c>
      <c r="P21" s="14">
        <v>2.0959200000000001E-5</v>
      </c>
      <c r="Q21" s="14">
        <v>0</v>
      </c>
      <c r="R21" s="14">
        <v>9.17373E-5</v>
      </c>
      <c r="S21" s="14">
        <v>1.04796E-5</v>
      </c>
      <c r="T21" s="14">
        <v>0</v>
      </c>
      <c r="V21" s="14"/>
    </row>
    <row r="22" spans="1:22" x14ac:dyDescent="0.25">
      <c r="A22" s="13" t="s">
        <v>18</v>
      </c>
      <c r="B22" s="13">
        <v>335289.34000000003</v>
      </c>
      <c r="C22" s="13">
        <v>6276055.5</v>
      </c>
      <c r="D22" s="13">
        <v>1.5</v>
      </c>
      <c r="E22" s="14">
        <v>18.4651</v>
      </c>
      <c r="F22" s="14">
        <v>29.932099999999998</v>
      </c>
      <c r="G22" s="14">
        <v>0</v>
      </c>
      <c r="H22" s="14">
        <v>4.1469099999999999E-5</v>
      </c>
      <c r="I22" s="14">
        <v>0</v>
      </c>
      <c r="J22" s="14">
        <v>0</v>
      </c>
      <c r="K22" s="14">
        <v>4.48947E-4</v>
      </c>
      <c r="L22" s="14">
        <v>0</v>
      </c>
      <c r="M22" s="14">
        <v>0</v>
      </c>
      <c r="N22" s="14">
        <v>0</v>
      </c>
      <c r="O22" s="14">
        <v>2.4046999999999999E-5</v>
      </c>
      <c r="P22" s="14">
        <v>5.28174E-6</v>
      </c>
      <c r="Q22" s="14">
        <v>0</v>
      </c>
      <c r="R22" s="14">
        <v>2.30432E-5</v>
      </c>
      <c r="S22" s="14">
        <v>2.64087E-6</v>
      </c>
      <c r="T22" s="14">
        <v>0</v>
      </c>
      <c r="V22" s="14"/>
    </row>
    <row r="23" spans="1:22" x14ac:dyDescent="0.25">
      <c r="A23" s="13" t="s">
        <v>19</v>
      </c>
      <c r="B23" s="13">
        <v>333073.84000000003</v>
      </c>
      <c r="C23" s="13">
        <v>6275679.5</v>
      </c>
      <c r="D23" s="13">
        <v>1.5</v>
      </c>
      <c r="E23" s="14">
        <v>18.525500000000001</v>
      </c>
      <c r="F23" s="14">
        <v>30</v>
      </c>
      <c r="G23" s="14">
        <v>0</v>
      </c>
      <c r="H23" s="14">
        <v>4.3777499999999999E-5</v>
      </c>
      <c r="I23" s="14">
        <v>0</v>
      </c>
      <c r="J23" s="14">
        <v>0</v>
      </c>
      <c r="K23" s="14">
        <v>4.6508299999999998E-4</v>
      </c>
      <c r="L23" s="14">
        <v>0</v>
      </c>
      <c r="M23" s="14">
        <v>0</v>
      </c>
      <c r="N23" s="14">
        <v>0</v>
      </c>
      <c r="O23" s="14">
        <v>2.5134600000000002E-5</v>
      </c>
      <c r="P23" s="14">
        <v>5.4715699999999999E-6</v>
      </c>
      <c r="Q23" s="14">
        <v>0</v>
      </c>
      <c r="R23" s="14">
        <v>2.4042100000000001E-5</v>
      </c>
      <c r="S23" s="14">
        <v>2.7357899999999999E-6</v>
      </c>
      <c r="T23" s="14">
        <v>0</v>
      </c>
      <c r="V23" s="14"/>
    </row>
    <row r="24" spans="1:22" x14ac:dyDescent="0.25">
      <c r="A24" s="13" t="s">
        <v>20</v>
      </c>
      <c r="B24" s="13">
        <v>337902.06</v>
      </c>
      <c r="C24" s="13">
        <v>6275967.5</v>
      </c>
      <c r="D24" s="13">
        <v>1.5</v>
      </c>
      <c r="E24" s="14">
        <v>18.603300000000001</v>
      </c>
      <c r="F24" s="14">
        <v>30.0914</v>
      </c>
      <c r="G24" s="14">
        <v>0</v>
      </c>
      <c r="H24" s="14">
        <v>6.2336999999999996E-5</v>
      </c>
      <c r="I24" s="14">
        <v>0</v>
      </c>
      <c r="J24" s="14">
        <v>0</v>
      </c>
      <c r="K24" s="14">
        <v>6.7684899999999998E-4</v>
      </c>
      <c r="L24" s="14">
        <v>0</v>
      </c>
      <c r="M24" s="14">
        <v>0</v>
      </c>
      <c r="N24" s="14">
        <v>0</v>
      </c>
      <c r="O24" s="14">
        <v>3.6207700000000002E-5</v>
      </c>
      <c r="P24" s="14">
        <v>7.9629100000000003E-6</v>
      </c>
      <c r="Q24" s="14">
        <v>0</v>
      </c>
      <c r="R24" s="14">
        <v>3.4733800000000003E-5</v>
      </c>
      <c r="S24" s="14">
        <v>3.9814499999999998E-6</v>
      </c>
      <c r="T24" s="14">
        <v>0</v>
      </c>
      <c r="V24" s="14"/>
    </row>
    <row r="25" spans="1:22" x14ac:dyDescent="0.25">
      <c r="A25" s="13" t="s">
        <v>21</v>
      </c>
      <c r="B25" s="13">
        <v>338500.16</v>
      </c>
      <c r="C25" s="13">
        <v>6277350.5</v>
      </c>
      <c r="D25" s="13">
        <v>1.5</v>
      </c>
      <c r="E25" s="14">
        <v>18.846599999999999</v>
      </c>
      <c r="F25" s="14">
        <v>30.565799999999999</v>
      </c>
      <c r="G25" s="14">
        <v>0</v>
      </c>
      <c r="H25" s="14">
        <v>9.98678E-5</v>
      </c>
      <c r="I25" s="14">
        <v>0</v>
      </c>
      <c r="J25" s="14">
        <v>0</v>
      </c>
      <c r="K25" s="14">
        <v>1.0579400000000001E-3</v>
      </c>
      <c r="L25" s="14">
        <v>0</v>
      </c>
      <c r="M25" s="14">
        <v>0</v>
      </c>
      <c r="N25" s="14">
        <v>0</v>
      </c>
      <c r="O25" s="14">
        <v>5.7213200000000003E-5</v>
      </c>
      <c r="P25" s="14">
        <v>1.24463E-5</v>
      </c>
      <c r="Q25" s="14">
        <v>0</v>
      </c>
      <c r="R25" s="14">
        <v>5.4411699999999999E-5</v>
      </c>
      <c r="S25" s="14">
        <v>6.2231300000000002E-6</v>
      </c>
      <c r="T25" s="14">
        <v>0</v>
      </c>
      <c r="V25" s="14"/>
    </row>
    <row r="26" spans="1:22" x14ac:dyDescent="0.25">
      <c r="A26" s="13" t="s">
        <v>22</v>
      </c>
      <c r="B26" s="13">
        <v>336051.09</v>
      </c>
      <c r="C26" s="13">
        <v>6272594</v>
      </c>
      <c r="D26" s="13">
        <v>1.5</v>
      </c>
      <c r="E26" s="14">
        <v>18.915199999999999</v>
      </c>
      <c r="F26" s="14">
        <v>30.4666</v>
      </c>
      <c r="G26" s="14">
        <v>0</v>
      </c>
      <c r="H26" s="14">
        <v>6.6012800000000006E-5</v>
      </c>
      <c r="I26" s="14">
        <v>0</v>
      </c>
      <c r="J26" s="14">
        <v>0</v>
      </c>
      <c r="K26" s="14">
        <v>8.5364299999999996E-4</v>
      </c>
      <c r="L26" s="14">
        <v>0</v>
      </c>
      <c r="M26" s="14">
        <v>0</v>
      </c>
      <c r="N26" s="14">
        <v>0</v>
      </c>
      <c r="O26" s="14">
        <v>4.2439199999999998E-5</v>
      </c>
      <c r="P26" s="14">
        <v>1.00428E-5</v>
      </c>
      <c r="Q26" s="14">
        <v>0</v>
      </c>
      <c r="R26" s="14">
        <v>4.3028400000000003E-5</v>
      </c>
      <c r="S26" s="14">
        <v>5.0213999999999999E-6</v>
      </c>
      <c r="T26" s="14">
        <v>0</v>
      </c>
      <c r="V26" s="14"/>
    </row>
    <row r="27" spans="1:22" x14ac:dyDescent="0.25">
      <c r="A27" s="13" t="s">
        <v>23</v>
      </c>
      <c r="B27" s="13">
        <v>335258.81</v>
      </c>
      <c r="C27" s="13">
        <v>6277319</v>
      </c>
      <c r="D27" s="13">
        <v>1.5</v>
      </c>
      <c r="E27" s="14">
        <v>18.421900000000001</v>
      </c>
      <c r="F27" s="14">
        <v>29.881900000000002</v>
      </c>
      <c r="G27" s="14">
        <v>0</v>
      </c>
      <c r="H27" s="14">
        <v>3.6443699999999998E-5</v>
      </c>
      <c r="I27" s="14">
        <v>0</v>
      </c>
      <c r="J27" s="14">
        <v>0</v>
      </c>
      <c r="K27" s="14">
        <v>3.9391600000000001E-4</v>
      </c>
      <c r="L27" s="14">
        <v>0</v>
      </c>
      <c r="M27" s="14">
        <v>0</v>
      </c>
      <c r="N27" s="14">
        <v>0</v>
      </c>
      <c r="O27" s="14">
        <v>2.1114499999999999E-5</v>
      </c>
      <c r="P27" s="14">
        <v>4.6343099999999997E-6</v>
      </c>
      <c r="Q27" s="14">
        <v>0</v>
      </c>
      <c r="R27" s="14">
        <v>2.0224499999999999E-5</v>
      </c>
      <c r="S27" s="14">
        <v>2.3171499999999999E-6</v>
      </c>
      <c r="T27" s="14">
        <v>0</v>
      </c>
      <c r="V27" s="14"/>
    </row>
    <row r="28" spans="1:22" x14ac:dyDescent="0.25">
      <c r="A28" s="13" t="s">
        <v>24</v>
      </c>
      <c r="B28" s="13">
        <v>339602.97</v>
      </c>
      <c r="C28" s="13">
        <v>6276734</v>
      </c>
      <c r="D28" s="13">
        <v>1.5</v>
      </c>
      <c r="E28" s="14">
        <v>18.664000000000001</v>
      </c>
      <c r="F28" s="14">
        <v>30.200500000000002</v>
      </c>
      <c r="G28" s="14">
        <v>0</v>
      </c>
      <c r="H28" s="14">
        <v>6.6757700000000006E-5</v>
      </c>
      <c r="I28" s="14">
        <v>0</v>
      </c>
      <c r="J28" s="14">
        <v>0</v>
      </c>
      <c r="K28" s="14">
        <v>7.4697499999999998E-4</v>
      </c>
      <c r="L28" s="14">
        <v>0</v>
      </c>
      <c r="M28" s="14">
        <v>0</v>
      </c>
      <c r="N28" s="14">
        <v>0</v>
      </c>
      <c r="O28" s="14">
        <v>3.9443899999999997E-5</v>
      </c>
      <c r="P28" s="14">
        <v>8.7879900000000005E-6</v>
      </c>
      <c r="Q28" s="14">
        <v>0</v>
      </c>
      <c r="R28" s="14">
        <v>3.8259900000000003E-5</v>
      </c>
      <c r="S28" s="14">
        <v>4.3939899999999999E-6</v>
      </c>
      <c r="T28" s="14">
        <v>0</v>
      </c>
      <c r="V28" s="14"/>
    </row>
    <row r="29" spans="1:22" x14ac:dyDescent="0.25">
      <c r="A29" s="13" t="s">
        <v>25</v>
      </c>
      <c r="B29" s="13">
        <v>340459.16</v>
      </c>
      <c r="C29" s="13">
        <v>6277026</v>
      </c>
      <c r="D29" s="13">
        <v>1.5</v>
      </c>
      <c r="E29" s="14">
        <v>20.602399999999999</v>
      </c>
      <c r="F29" s="14">
        <v>32.412799999999997</v>
      </c>
      <c r="G29" s="14">
        <v>0</v>
      </c>
      <c r="H29" s="14">
        <v>3.3033699999999999E-4</v>
      </c>
      <c r="I29" s="14">
        <v>0</v>
      </c>
      <c r="J29" s="14">
        <v>0</v>
      </c>
      <c r="K29" s="14">
        <v>3.5005600000000002E-3</v>
      </c>
      <c r="L29" s="14">
        <v>0</v>
      </c>
      <c r="M29" s="14">
        <v>0</v>
      </c>
      <c r="N29" s="14">
        <v>0</v>
      </c>
      <c r="O29" s="14">
        <v>1.8928400000000001E-4</v>
      </c>
      <c r="P29" s="14">
        <v>4.1183100000000002E-5</v>
      </c>
      <c r="Q29" s="14">
        <v>0</v>
      </c>
      <c r="R29" s="14">
        <v>1.8005399999999999E-4</v>
      </c>
      <c r="S29" s="14">
        <v>2.0591500000000001E-5</v>
      </c>
      <c r="T29" s="14">
        <v>0</v>
      </c>
      <c r="V29" s="14"/>
    </row>
    <row r="30" spans="1:22" x14ac:dyDescent="0.25">
      <c r="A30" s="13" t="s">
        <v>26</v>
      </c>
      <c r="B30" s="13">
        <v>337239.97</v>
      </c>
      <c r="C30" s="13">
        <v>6277872</v>
      </c>
      <c r="D30" s="13">
        <v>1.5</v>
      </c>
      <c r="E30" s="14">
        <v>18.9498</v>
      </c>
      <c r="F30" s="14">
        <v>30.556899999999999</v>
      </c>
      <c r="G30" s="14">
        <v>0</v>
      </c>
      <c r="H30" s="14">
        <v>1.0856E-4</v>
      </c>
      <c r="I30" s="14">
        <v>0</v>
      </c>
      <c r="J30" s="14">
        <v>0</v>
      </c>
      <c r="K30" s="14">
        <v>1.1512499999999999E-3</v>
      </c>
      <c r="L30" s="14">
        <v>0</v>
      </c>
      <c r="M30" s="14">
        <v>0</v>
      </c>
      <c r="N30" s="14">
        <v>0</v>
      </c>
      <c r="O30" s="14">
        <v>6.22431E-5</v>
      </c>
      <c r="P30" s="14">
        <v>1.3543999999999999E-5</v>
      </c>
      <c r="Q30" s="14">
        <v>0</v>
      </c>
      <c r="R30" s="14">
        <v>5.9318399999999998E-5</v>
      </c>
      <c r="S30" s="14">
        <v>6.7720300000000001E-6</v>
      </c>
      <c r="T30" s="14">
        <v>0</v>
      </c>
      <c r="V30" s="14"/>
    </row>
    <row r="31" spans="1:22" x14ac:dyDescent="0.25">
      <c r="A31" s="13" t="s">
        <v>27</v>
      </c>
      <c r="B31" s="13">
        <v>337327</v>
      </c>
      <c r="C31" s="13">
        <v>6279800.5</v>
      </c>
      <c r="D31" s="13">
        <v>1.5</v>
      </c>
      <c r="E31" s="14">
        <v>18.366700000000002</v>
      </c>
      <c r="F31" s="14">
        <v>29.81</v>
      </c>
      <c r="G31" s="14">
        <v>0</v>
      </c>
      <c r="H31" s="14">
        <v>2.7203999999999999E-5</v>
      </c>
      <c r="I31" s="14">
        <v>0</v>
      </c>
      <c r="J31" s="14">
        <v>0</v>
      </c>
      <c r="K31" s="14">
        <v>3.0024400000000002E-4</v>
      </c>
      <c r="L31" s="14">
        <v>0</v>
      </c>
      <c r="M31" s="14">
        <v>0</v>
      </c>
      <c r="N31" s="14">
        <v>0</v>
      </c>
      <c r="O31" s="14">
        <v>1.5948E-5</v>
      </c>
      <c r="P31" s="14">
        <v>3.5323E-6</v>
      </c>
      <c r="Q31" s="14">
        <v>0</v>
      </c>
      <c r="R31" s="14">
        <v>1.5390999999999999E-5</v>
      </c>
      <c r="S31" s="14">
        <v>1.76615E-6</v>
      </c>
      <c r="T31" s="14">
        <v>0</v>
      </c>
      <c r="V31" s="14"/>
    </row>
    <row r="32" spans="1:22" x14ac:dyDescent="0.25">
      <c r="A32" s="13" t="s">
        <v>28</v>
      </c>
      <c r="B32" s="13">
        <v>340082.09</v>
      </c>
      <c r="C32" s="13">
        <v>6280684.5</v>
      </c>
      <c r="D32" s="13">
        <v>1.5</v>
      </c>
      <c r="E32" s="14">
        <v>18.405100000000001</v>
      </c>
      <c r="F32" s="14">
        <v>29.867699999999999</v>
      </c>
      <c r="G32" s="14">
        <v>0</v>
      </c>
      <c r="H32" s="14">
        <v>2.95363E-5</v>
      </c>
      <c r="I32" s="14">
        <v>0</v>
      </c>
      <c r="J32" s="14">
        <v>0</v>
      </c>
      <c r="K32" s="14">
        <v>3.3994500000000003E-4</v>
      </c>
      <c r="L32" s="14">
        <v>0</v>
      </c>
      <c r="M32" s="14">
        <v>0</v>
      </c>
      <c r="N32" s="14">
        <v>0</v>
      </c>
      <c r="O32" s="14">
        <v>1.7736599999999999E-5</v>
      </c>
      <c r="P32" s="14">
        <v>3.9993400000000002E-6</v>
      </c>
      <c r="Q32" s="14">
        <v>0</v>
      </c>
      <c r="R32" s="14">
        <v>1.7378399999999999E-5</v>
      </c>
      <c r="S32" s="14">
        <v>1.9996700000000001E-6</v>
      </c>
      <c r="T32" s="14">
        <v>0</v>
      </c>
      <c r="V32" s="14"/>
    </row>
    <row r="33" spans="1:22" x14ac:dyDescent="0.25">
      <c r="A33" s="13" t="s">
        <v>29</v>
      </c>
      <c r="B33" s="13">
        <v>337977</v>
      </c>
      <c r="C33" s="13">
        <v>6281448.5</v>
      </c>
      <c r="D33" s="13">
        <v>1.5</v>
      </c>
      <c r="E33" s="14">
        <v>18.332899999999999</v>
      </c>
      <c r="F33" s="14">
        <v>29.782800000000002</v>
      </c>
      <c r="G33" s="14">
        <v>0</v>
      </c>
      <c r="H33" s="14">
        <v>2.0998699999999999E-5</v>
      </c>
      <c r="I33" s="14">
        <v>0</v>
      </c>
      <c r="J33" s="14">
        <v>0</v>
      </c>
      <c r="K33" s="14">
        <v>2.3614099999999999E-4</v>
      </c>
      <c r="L33" s="14">
        <v>0</v>
      </c>
      <c r="M33" s="14">
        <v>0</v>
      </c>
      <c r="N33" s="14">
        <v>0</v>
      </c>
      <c r="O33" s="14">
        <v>1.24425E-5</v>
      </c>
      <c r="P33" s="14">
        <v>2.7781300000000001E-6</v>
      </c>
      <c r="Q33" s="14">
        <v>0</v>
      </c>
      <c r="R33" s="14">
        <v>1.2089000000000001E-5</v>
      </c>
      <c r="S33" s="14">
        <v>1.38907E-6</v>
      </c>
      <c r="T33" s="14">
        <v>0</v>
      </c>
      <c r="V33" s="14"/>
    </row>
    <row r="34" spans="1:22" x14ac:dyDescent="0.25">
      <c r="A34" s="13" t="s">
        <v>30</v>
      </c>
      <c r="B34" s="13">
        <v>337003.75</v>
      </c>
      <c r="C34" s="13">
        <v>6280439</v>
      </c>
      <c r="D34" s="13">
        <v>1.5</v>
      </c>
      <c r="E34" s="14">
        <v>18.354700000000001</v>
      </c>
      <c r="F34" s="14">
        <v>29.788</v>
      </c>
      <c r="G34" s="14">
        <v>0</v>
      </c>
      <c r="H34" s="14">
        <v>2.5047700000000001E-5</v>
      </c>
      <c r="I34" s="14">
        <v>0</v>
      </c>
      <c r="J34" s="14">
        <v>0</v>
      </c>
      <c r="K34" s="14">
        <v>2.7618500000000003E-4</v>
      </c>
      <c r="L34" s="14">
        <v>0</v>
      </c>
      <c r="M34" s="14">
        <v>0</v>
      </c>
      <c r="N34" s="14">
        <v>0</v>
      </c>
      <c r="O34" s="14">
        <v>1.46762E-5</v>
      </c>
      <c r="P34" s="14">
        <v>3.2492300000000001E-6</v>
      </c>
      <c r="Q34" s="14">
        <v>0</v>
      </c>
      <c r="R34" s="14">
        <v>1.41591E-5</v>
      </c>
      <c r="S34" s="14">
        <v>1.62462E-6</v>
      </c>
      <c r="T34" s="14">
        <v>0</v>
      </c>
      <c r="V34" s="14"/>
    </row>
    <row r="35" spans="1:22" x14ac:dyDescent="0.25">
      <c r="A35" s="13" t="s">
        <v>31</v>
      </c>
      <c r="B35" s="13">
        <v>338019.69</v>
      </c>
      <c r="C35" s="13">
        <v>6279177.5</v>
      </c>
      <c r="D35" s="13">
        <v>1.5</v>
      </c>
      <c r="E35" s="14">
        <v>18.3871</v>
      </c>
      <c r="F35" s="14">
        <v>29.857700000000001</v>
      </c>
      <c r="G35" s="14">
        <v>0</v>
      </c>
      <c r="H35" s="14">
        <v>3.0871899999999998E-5</v>
      </c>
      <c r="I35" s="14">
        <v>0</v>
      </c>
      <c r="J35" s="14">
        <v>0</v>
      </c>
      <c r="K35" s="14">
        <v>3.4176900000000001E-4</v>
      </c>
      <c r="L35" s="14">
        <v>0</v>
      </c>
      <c r="M35" s="14">
        <v>0</v>
      </c>
      <c r="N35" s="14">
        <v>0</v>
      </c>
      <c r="O35" s="14">
        <v>1.81297E-5</v>
      </c>
      <c r="P35" s="14">
        <v>4.0208100000000004E-6</v>
      </c>
      <c r="Q35" s="14">
        <v>0</v>
      </c>
      <c r="R35" s="14">
        <v>1.7515399999999998E-5</v>
      </c>
      <c r="S35" s="14">
        <v>2.0103999999999998E-6</v>
      </c>
      <c r="T35" s="14">
        <v>0</v>
      </c>
      <c r="V35" s="14"/>
    </row>
    <row r="36" spans="1:22" x14ac:dyDescent="0.25">
      <c r="A36" s="13" t="s">
        <v>32</v>
      </c>
      <c r="B36" s="13">
        <v>336445.5</v>
      </c>
      <c r="C36" s="13">
        <v>6276650</v>
      </c>
      <c r="D36" s="13">
        <v>1.5</v>
      </c>
      <c r="E36" s="14">
        <v>18.664999999999999</v>
      </c>
      <c r="F36" s="14">
        <v>30.1601</v>
      </c>
      <c r="G36" s="14">
        <v>0</v>
      </c>
      <c r="H36" s="14">
        <v>7.3389100000000005E-5</v>
      </c>
      <c r="I36" s="14">
        <v>0</v>
      </c>
      <c r="J36" s="14">
        <v>0</v>
      </c>
      <c r="K36" s="14">
        <v>7.7943700000000001E-4</v>
      </c>
      <c r="L36" s="14">
        <v>0</v>
      </c>
      <c r="M36" s="14">
        <v>0</v>
      </c>
      <c r="N36" s="14">
        <v>0</v>
      </c>
      <c r="O36" s="14">
        <v>4.2104999999999998E-5</v>
      </c>
      <c r="P36" s="14">
        <v>9.1698800000000004E-6</v>
      </c>
      <c r="Q36" s="14">
        <v>0</v>
      </c>
      <c r="R36" s="14">
        <v>4.0087099999999998E-5</v>
      </c>
      <c r="S36" s="14">
        <v>4.5849300000000003E-6</v>
      </c>
      <c r="T36" s="14">
        <v>0</v>
      </c>
      <c r="V36" s="14"/>
    </row>
    <row r="37" spans="1:22" x14ac:dyDescent="0.25">
      <c r="A37" s="13" t="s">
        <v>33</v>
      </c>
      <c r="B37" s="13">
        <v>335872.81</v>
      </c>
      <c r="C37" s="13">
        <v>6279597.5</v>
      </c>
      <c r="D37" s="13">
        <v>1.5</v>
      </c>
      <c r="E37" s="14">
        <v>18.556899999999999</v>
      </c>
      <c r="F37" s="14">
        <v>30.128</v>
      </c>
      <c r="G37" s="14">
        <v>0</v>
      </c>
      <c r="H37" s="14">
        <v>5.8341300000000003E-5</v>
      </c>
      <c r="I37" s="14">
        <v>0</v>
      </c>
      <c r="J37" s="14">
        <v>0</v>
      </c>
      <c r="K37" s="14">
        <v>6.1326800000000004E-4</v>
      </c>
      <c r="L37" s="14">
        <v>0</v>
      </c>
      <c r="M37" s="14">
        <v>0</v>
      </c>
      <c r="N37" s="14">
        <v>0</v>
      </c>
      <c r="O37" s="14">
        <v>3.3278000000000002E-5</v>
      </c>
      <c r="P37" s="14">
        <v>7.21491E-6</v>
      </c>
      <c r="Q37" s="14">
        <v>0</v>
      </c>
      <c r="R37" s="14">
        <v>3.1546700000000001E-5</v>
      </c>
      <c r="S37" s="14">
        <v>3.6074500000000001E-6</v>
      </c>
      <c r="T37" s="14">
        <v>0</v>
      </c>
      <c r="V37" s="14"/>
    </row>
    <row r="38" spans="1:22" x14ac:dyDescent="0.25">
      <c r="A38" s="13" t="s">
        <v>34</v>
      </c>
      <c r="B38" s="13">
        <v>334435.71999999997</v>
      </c>
      <c r="C38" s="13">
        <v>6278673</v>
      </c>
      <c r="D38" s="13">
        <v>1.5</v>
      </c>
      <c r="E38" s="14">
        <v>18.413</v>
      </c>
      <c r="F38" s="14">
        <v>29.891200000000001</v>
      </c>
      <c r="G38" s="14">
        <v>0</v>
      </c>
      <c r="H38" s="14">
        <v>3.4939900000000001E-5</v>
      </c>
      <c r="I38" s="14">
        <v>0</v>
      </c>
      <c r="J38" s="14">
        <v>0</v>
      </c>
      <c r="K38" s="14">
        <v>3.7311000000000001E-4</v>
      </c>
      <c r="L38" s="14">
        <v>0</v>
      </c>
      <c r="M38" s="14">
        <v>0</v>
      </c>
      <c r="N38" s="14">
        <v>0</v>
      </c>
      <c r="O38" s="14">
        <v>2.0105399999999999E-5</v>
      </c>
      <c r="P38" s="14">
        <v>4.3895199999999998E-6</v>
      </c>
      <c r="Q38" s="14">
        <v>0</v>
      </c>
      <c r="R38" s="14">
        <v>1.91694E-5</v>
      </c>
      <c r="S38" s="14">
        <v>2.1947599999999999E-6</v>
      </c>
      <c r="T38" s="14">
        <v>0</v>
      </c>
      <c r="V38" s="14"/>
    </row>
  </sheetData>
  <mergeCells count="5">
    <mergeCell ref="A7:A8"/>
    <mergeCell ref="B7:B8"/>
    <mergeCell ref="C7:C8"/>
    <mergeCell ref="D7:D8"/>
    <mergeCell ref="E6:T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A23" zoomScaleNormal="100" workbookViewId="0">
      <selection activeCell="A38" sqref="A38"/>
    </sheetView>
  </sheetViews>
  <sheetFormatPr baseColWidth="10" defaultRowHeight="15" x14ac:dyDescent="0.25"/>
  <cols>
    <col min="1" max="1" width="13.140625" style="1" bestFit="1" customWidth="1"/>
    <col min="2" max="7" width="11.42578125" style="1"/>
    <col min="8" max="8" width="11.42578125" style="8"/>
    <col min="9" max="9" width="13.42578125" style="1" customWidth="1"/>
    <col min="10" max="11" width="11.42578125" style="1"/>
    <col min="12" max="12" width="12.42578125" style="1" customWidth="1"/>
    <col min="13" max="16384" width="11.42578125" style="1"/>
  </cols>
  <sheetData>
    <row r="1" spans="1:22" x14ac:dyDescent="0.25">
      <c r="H1" s="1"/>
    </row>
    <row r="2" spans="1:22" x14ac:dyDescent="0.25">
      <c r="H2" s="1"/>
    </row>
    <row r="3" spans="1:22" x14ac:dyDescent="0.25">
      <c r="F3" s="2">
        <v>41921</v>
      </c>
      <c r="H3" s="1"/>
    </row>
    <row r="4" spans="1:22" x14ac:dyDescent="0.25">
      <c r="B4" s="3" t="s">
        <v>56</v>
      </c>
      <c r="F4" s="4" t="s">
        <v>55</v>
      </c>
      <c r="H4" s="1"/>
    </row>
    <row r="5" spans="1:22" x14ac:dyDescent="0.25">
      <c r="H5" s="1"/>
    </row>
    <row r="6" spans="1:22" ht="65.25" customHeight="1" x14ac:dyDescent="0.3">
      <c r="B6" s="5"/>
      <c r="C6" s="5"/>
      <c r="D6" s="5"/>
      <c r="E6" s="17" t="s">
        <v>45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2" s="7" customFormat="1" ht="33" customHeight="1" x14ac:dyDescent="0.25">
      <c r="A7" s="17" t="s">
        <v>3</v>
      </c>
      <c r="B7" s="17" t="s">
        <v>0</v>
      </c>
      <c r="C7" s="17" t="s">
        <v>1</v>
      </c>
      <c r="D7" s="17" t="s">
        <v>2</v>
      </c>
      <c r="E7" s="10" t="s">
        <v>35</v>
      </c>
      <c r="F7" s="10" t="s">
        <v>35</v>
      </c>
      <c r="G7" s="10" t="s">
        <v>37</v>
      </c>
      <c r="H7" s="10" t="s">
        <v>38</v>
      </c>
      <c r="I7" s="10" t="s">
        <v>39</v>
      </c>
      <c r="J7" s="10" t="s">
        <v>40</v>
      </c>
      <c r="K7" s="10" t="s">
        <v>41</v>
      </c>
      <c r="L7" s="10" t="s">
        <v>42</v>
      </c>
      <c r="M7" s="10" t="s">
        <v>47</v>
      </c>
      <c r="N7" s="10" t="s">
        <v>48</v>
      </c>
      <c r="O7" s="10" t="s">
        <v>49</v>
      </c>
      <c r="P7" s="10" t="s">
        <v>50</v>
      </c>
      <c r="Q7" s="10" t="s">
        <v>51</v>
      </c>
      <c r="R7" s="10" t="s">
        <v>52</v>
      </c>
      <c r="S7" s="10" t="s">
        <v>54</v>
      </c>
      <c r="T7" s="10" t="s">
        <v>53</v>
      </c>
    </row>
    <row r="8" spans="1:22" s="7" customFormat="1" ht="49.5" x14ac:dyDescent="0.25">
      <c r="A8" s="17"/>
      <c r="B8" s="17"/>
      <c r="C8" s="17"/>
      <c r="D8" s="17"/>
      <c r="E8" s="10" t="s">
        <v>4</v>
      </c>
      <c r="F8" s="10" t="s">
        <v>36</v>
      </c>
      <c r="G8" s="10" t="s">
        <v>4</v>
      </c>
      <c r="H8" s="10" t="s">
        <v>4</v>
      </c>
      <c r="I8" s="10" t="s">
        <v>4</v>
      </c>
      <c r="J8" s="10" t="s">
        <v>4</v>
      </c>
      <c r="K8" s="10" t="s">
        <v>4</v>
      </c>
      <c r="L8" s="10" t="s">
        <v>4</v>
      </c>
      <c r="M8" s="10" t="s">
        <v>4</v>
      </c>
      <c r="N8" s="10" t="s">
        <v>4</v>
      </c>
      <c r="O8" s="10" t="s">
        <v>4</v>
      </c>
      <c r="P8" s="10" t="s">
        <v>4</v>
      </c>
      <c r="Q8" s="10" t="s">
        <v>4</v>
      </c>
      <c r="R8" s="10" t="s">
        <v>4</v>
      </c>
      <c r="S8" s="10" t="s">
        <v>4</v>
      </c>
      <c r="T8" s="10" t="s">
        <v>4</v>
      </c>
      <c r="V8" s="12"/>
    </row>
    <row r="9" spans="1:22" x14ac:dyDescent="0.25">
      <c r="A9" s="13" t="s">
        <v>5</v>
      </c>
      <c r="B9" s="13">
        <v>337197.34</v>
      </c>
      <c r="C9" s="13">
        <v>6282634.5</v>
      </c>
      <c r="D9" s="13">
        <v>1.5</v>
      </c>
      <c r="E9" s="14">
        <v>18.334199999999999</v>
      </c>
      <c r="F9" s="14">
        <v>29.810700000000001</v>
      </c>
      <c r="G9" s="14">
        <v>0.30642900000000001</v>
      </c>
      <c r="H9" s="14">
        <v>3.1652400000000002E-5</v>
      </c>
      <c r="I9" s="14">
        <v>2.8559099999999999E-5</v>
      </c>
      <c r="J9" s="14">
        <v>9.6467300000000007E-6</v>
      </c>
      <c r="K9" s="14">
        <v>1.0053E-3</v>
      </c>
      <c r="L9" s="14">
        <v>3.2850900000000001E-3</v>
      </c>
      <c r="M9" s="14">
        <v>1.08918E-5</v>
      </c>
      <c r="N9" s="14">
        <v>1.53466E-3</v>
      </c>
      <c r="O9" s="14">
        <v>1.3757400000000001E-4</v>
      </c>
      <c r="P9" s="14">
        <v>1.9903899999999999E-3</v>
      </c>
      <c r="Q9" s="14">
        <v>1.7894199999999999E-5</v>
      </c>
      <c r="R9" s="14">
        <v>1.3419E-5</v>
      </c>
      <c r="S9" s="14">
        <v>1.54202E-2</v>
      </c>
      <c r="T9" s="14">
        <v>2.4215200000000002E-5</v>
      </c>
      <c r="V9" s="14"/>
    </row>
    <row r="10" spans="1:22" x14ac:dyDescent="0.25">
      <c r="A10" s="13" t="s">
        <v>6</v>
      </c>
      <c r="B10" s="13">
        <v>336258.25</v>
      </c>
      <c r="C10" s="13">
        <v>6277816</v>
      </c>
      <c r="D10" s="13">
        <v>1.5</v>
      </c>
      <c r="E10" s="14">
        <v>18.292899999999999</v>
      </c>
      <c r="F10" s="14">
        <v>29.700600000000001</v>
      </c>
      <c r="G10" s="14">
        <v>0.102173</v>
      </c>
      <c r="H10" s="14">
        <v>1.34934E-5</v>
      </c>
      <c r="I10" s="14">
        <v>1.17187E-5</v>
      </c>
      <c r="J10" s="14">
        <v>4.5164800000000002E-6</v>
      </c>
      <c r="K10" s="14">
        <v>2.44367E-4</v>
      </c>
      <c r="L10" s="14">
        <v>3.4368E-5</v>
      </c>
      <c r="M10" s="14">
        <v>6.1592100000000001E-6</v>
      </c>
      <c r="N10" s="14">
        <v>4.7590399999999998E-4</v>
      </c>
      <c r="O10" s="14">
        <v>7.7038000000000003E-5</v>
      </c>
      <c r="P10" s="14">
        <v>7.0112699999999996E-4</v>
      </c>
      <c r="Q10" s="14">
        <v>7.0287199999999999E-6</v>
      </c>
      <c r="R10" s="14">
        <v>7.2670299999999996E-6</v>
      </c>
      <c r="S10" s="14">
        <v>5.7275700000000004E-3</v>
      </c>
      <c r="T10" s="14">
        <v>8.4457499999999996E-6</v>
      </c>
      <c r="V10" s="14"/>
    </row>
    <row r="11" spans="1:22" x14ac:dyDescent="0.25">
      <c r="A11" s="13" t="s">
        <v>7</v>
      </c>
      <c r="B11" s="13">
        <v>337222.5</v>
      </c>
      <c r="C11" s="13">
        <v>6274788.5</v>
      </c>
      <c r="D11" s="13">
        <v>1.5</v>
      </c>
      <c r="E11" s="14">
        <v>18.2804</v>
      </c>
      <c r="F11" s="14">
        <v>29.700199999999999</v>
      </c>
      <c r="G11" s="14">
        <v>3.8822700000000002E-2</v>
      </c>
      <c r="H11" s="14">
        <v>8.0270800000000001E-6</v>
      </c>
      <c r="I11" s="14">
        <v>6.9083700000000002E-6</v>
      </c>
      <c r="J11" s="14">
        <v>2.7659099999999999E-6</v>
      </c>
      <c r="K11" s="14">
        <v>1.42158E-4</v>
      </c>
      <c r="L11" s="14">
        <v>1.7309500000000001E-5</v>
      </c>
      <c r="M11" s="14">
        <v>3.9052000000000003E-6</v>
      </c>
      <c r="N11" s="14">
        <v>2.6060500000000002E-4</v>
      </c>
      <c r="O11" s="14">
        <v>4.8381499999999997E-5</v>
      </c>
      <c r="P11" s="14">
        <v>3.99131E-4</v>
      </c>
      <c r="Q11" s="14">
        <v>4.1099100000000001E-6</v>
      </c>
      <c r="R11" s="14">
        <v>4.5569899999999999E-6</v>
      </c>
      <c r="S11" s="14">
        <v>3.2845700000000001E-3</v>
      </c>
      <c r="T11" s="14">
        <v>4.8183500000000002E-6</v>
      </c>
      <c r="V11" s="14"/>
    </row>
    <row r="12" spans="1:22" x14ac:dyDescent="0.25">
      <c r="A12" s="13" t="s">
        <v>8</v>
      </c>
      <c r="B12" s="13">
        <v>339997.34</v>
      </c>
      <c r="C12" s="13">
        <v>6274830</v>
      </c>
      <c r="D12" s="13">
        <v>1.5</v>
      </c>
      <c r="E12" s="14">
        <v>18.280899999999999</v>
      </c>
      <c r="F12" s="14">
        <v>29.704000000000001</v>
      </c>
      <c r="G12" s="14">
        <v>4.1390000000000003E-2</v>
      </c>
      <c r="H12" s="14">
        <v>1.01873E-5</v>
      </c>
      <c r="I12" s="14">
        <v>8.6813400000000005E-6</v>
      </c>
      <c r="J12" s="14">
        <v>3.5628E-6</v>
      </c>
      <c r="K12" s="14">
        <v>1.7542299999999999E-4</v>
      </c>
      <c r="L12" s="14">
        <v>2.3879500000000001E-5</v>
      </c>
      <c r="M12" s="14">
        <v>5.1597799999999996E-6</v>
      </c>
      <c r="N12" s="14">
        <v>3.0360499999999998E-4</v>
      </c>
      <c r="O12" s="14">
        <v>6.3855099999999998E-5</v>
      </c>
      <c r="P12" s="14">
        <v>4.8404699999999998E-4</v>
      </c>
      <c r="Q12" s="14">
        <v>5.1204400000000004E-6</v>
      </c>
      <c r="R12" s="14">
        <v>5.9968099999999998E-6</v>
      </c>
      <c r="S12" s="14">
        <v>4.0331999999999998E-3</v>
      </c>
      <c r="T12" s="14">
        <v>5.8207099999999999E-6</v>
      </c>
      <c r="V12" s="14"/>
    </row>
    <row r="13" spans="1:22" x14ac:dyDescent="0.25">
      <c r="A13" s="13" t="s">
        <v>9</v>
      </c>
      <c r="B13" s="13">
        <v>339006.56</v>
      </c>
      <c r="C13" s="13">
        <v>6275274</v>
      </c>
      <c r="D13" s="13">
        <v>1.5</v>
      </c>
      <c r="E13" s="14">
        <v>18.2834</v>
      </c>
      <c r="F13" s="14">
        <v>29.704000000000001</v>
      </c>
      <c r="G13" s="14">
        <v>5.2922799999999999E-2</v>
      </c>
      <c r="H13" s="14">
        <v>1.17772E-5</v>
      </c>
      <c r="I13" s="14">
        <v>1.00415E-5</v>
      </c>
      <c r="J13" s="14">
        <v>4.1025400000000004E-6</v>
      </c>
      <c r="K13" s="14">
        <v>2.03542E-4</v>
      </c>
      <c r="L13" s="14">
        <v>2.58216E-5</v>
      </c>
      <c r="M13" s="14">
        <v>5.9062600000000003E-6</v>
      </c>
      <c r="N13" s="14">
        <v>3.5740199999999999E-4</v>
      </c>
      <c r="O13" s="14">
        <v>7.3106099999999995E-5</v>
      </c>
      <c r="P13" s="14">
        <v>5.6426399999999998E-4</v>
      </c>
      <c r="Q13" s="14">
        <v>5.9357599999999997E-6</v>
      </c>
      <c r="R13" s="14">
        <v>6.8721499999999999E-6</v>
      </c>
      <c r="S13" s="14">
        <v>4.6871500000000002E-3</v>
      </c>
      <c r="T13" s="14">
        <v>6.7924999999999998E-6</v>
      </c>
      <c r="V13" s="14"/>
    </row>
    <row r="14" spans="1:22" x14ac:dyDescent="0.25">
      <c r="A14" s="13" t="s">
        <v>10</v>
      </c>
      <c r="B14" s="13">
        <v>339233.44</v>
      </c>
      <c r="C14" s="13">
        <v>6281705.5</v>
      </c>
      <c r="D14" s="13">
        <v>1.5</v>
      </c>
      <c r="E14" s="14">
        <v>18.314800000000002</v>
      </c>
      <c r="F14" s="14">
        <v>29.708200000000001</v>
      </c>
      <c r="G14" s="14">
        <v>0.15997500000000001</v>
      </c>
      <c r="H14" s="14">
        <v>2.73557E-5</v>
      </c>
      <c r="I14" s="14">
        <v>2.37248E-5</v>
      </c>
      <c r="J14" s="14">
        <v>9.1483399999999996E-6</v>
      </c>
      <c r="K14" s="14">
        <v>5.1039300000000004E-4</v>
      </c>
      <c r="L14" s="14">
        <v>1.6006700000000001E-4</v>
      </c>
      <c r="M14" s="14">
        <v>1.23582E-5</v>
      </c>
      <c r="N14" s="14">
        <v>9.8560599999999998E-4</v>
      </c>
      <c r="O14" s="14">
        <v>1.53752E-4</v>
      </c>
      <c r="P14" s="14">
        <v>1.43713E-3</v>
      </c>
      <c r="Q14" s="14">
        <v>1.42991E-5</v>
      </c>
      <c r="R14" s="14">
        <v>1.45819E-5</v>
      </c>
      <c r="S14" s="14">
        <v>1.16396E-2</v>
      </c>
      <c r="T14" s="14">
        <v>1.738E-5</v>
      </c>
      <c r="V14" s="14"/>
    </row>
    <row r="15" spans="1:22" x14ac:dyDescent="0.25">
      <c r="A15" s="13" t="s">
        <v>11</v>
      </c>
      <c r="B15" s="13">
        <v>332809.21999999997</v>
      </c>
      <c r="C15" s="13">
        <v>6277132</v>
      </c>
      <c r="D15" s="13">
        <v>1.5</v>
      </c>
      <c r="E15" s="14">
        <v>18.282800000000002</v>
      </c>
      <c r="F15" s="14">
        <v>29.7211</v>
      </c>
      <c r="G15" s="14">
        <v>4.0178999999999999E-2</v>
      </c>
      <c r="H15" s="14">
        <v>9.9796699999999999E-6</v>
      </c>
      <c r="I15" s="14">
        <v>8.7000400000000008E-6</v>
      </c>
      <c r="J15" s="14">
        <v>3.3710800000000001E-6</v>
      </c>
      <c r="K15" s="14">
        <v>1.81962E-4</v>
      </c>
      <c r="L15" s="14">
        <v>2.8646400000000001E-5</v>
      </c>
      <c r="M15" s="14">
        <v>4.60942E-6</v>
      </c>
      <c r="N15" s="14">
        <v>3.5088600000000001E-4</v>
      </c>
      <c r="O15" s="14">
        <v>5.73291E-5</v>
      </c>
      <c r="P15" s="14">
        <v>5.2124799999999998E-4</v>
      </c>
      <c r="Q15" s="14">
        <v>5.2207300000000002E-6</v>
      </c>
      <c r="R15" s="14">
        <v>5.4254900000000001E-6</v>
      </c>
      <c r="S15" s="14">
        <v>4.2402000000000004E-3</v>
      </c>
      <c r="T15" s="14">
        <v>6.2718200000000004E-6</v>
      </c>
      <c r="V15" s="14"/>
    </row>
    <row r="16" spans="1:22" x14ac:dyDescent="0.25">
      <c r="A16" s="13" t="s">
        <v>12</v>
      </c>
      <c r="B16" s="13">
        <v>339199.12</v>
      </c>
      <c r="C16" s="13">
        <v>6280427</v>
      </c>
      <c r="D16" s="13">
        <v>1.5</v>
      </c>
      <c r="E16" s="14">
        <v>18.318300000000001</v>
      </c>
      <c r="F16" s="14">
        <v>29.754799999999999</v>
      </c>
      <c r="G16" s="14">
        <v>0.18410399999999999</v>
      </c>
      <c r="H16" s="14">
        <v>3.0749600000000001E-5</v>
      </c>
      <c r="I16" s="14">
        <v>2.62417E-5</v>
      </c>
      <c r="J16" s="14">
        <v>1.05743E-5</v>
      </c>
      <c r="K16" s="14">
        <v>5.40516E-4</v>
      </c>
      <c r="L16" s="14">
        <v>1.1602700000000001E-4</v>
      </c>
      <c r="M16" s="14">
        <v>1.49851E-5</v>
      </c>
      <c r="N16" s="14">
        <v>9.6917300000000004E-4</v>
      </c>
      <c r="O16" s="14">
        <v>1.85811E-4</v>
      </c>
      <c r="P16" s="14">
        <v>1.5007E-3</v>
      </c>
      <c r="Q16" s="14">
        <v>1.5591400000000001E-5</v>
      </c>
      <c r="R16" s="14">
        <v>1.7524600000000002E-5</v>
      </c>
      <c r="S16" s="14">
        <v>1.2390200000000001E-2</v>
      </c>
      <c r="T16" s="14">
        <v>1.8059200000000002E-5</v>
      </c>
      <c r="V16" s="14"/>
    </row>
    <row r="17" spans="1:22" x14ac:dyDescent="0.25">
      <c r="A17" s="13" t="s">
        <v>13</v>
      </c>
      <c r="B17" s="13">
        <v>339127.06</v>
      </c>
      <c r="C17" s="13">
        <v>6278031</v>
      </c>
      <c r="D17" s="13">
        <v>1.5</v>
      </c>
      <c r="E17" s="14">
        <v>18.299299999999999</v>
      </c>
      <c r="F17" s="14">
        <v>29.706600000000002</v>
      </c>
      <c r="G17" s="14">
        <v>0.16708799999999999</v>
      </c>
      <c r="H17" s="14">
        <v>2.1021799999999999E-5</v>
      </c>
      <c r="I17" s="14">
        <v>1.7943399999999998E-5</v>
      </c>
      <c r="J17" s="14">
        <v>7.2679600000000003E-6</v>
      </c>
      <c r="K17" s="14">
        <v>3.6630300000000001E-4</v>
      </c>
      <c r="L17" s="14">
        <v>5.4394800000000003E-5</v>
      </c>
      <c r="M17" s="14">
        <v>1.03713E-5</v>
      </c>
      <c r="N17" s="14">
        <v>6.5415999999999998E-4</v>
      </c>
      <c r="O17" s="14">
        <v>1.2856E-4</v>
      </c>
      <c r="P17" s="14">
        <v>1.01888E-3</v>
      </c>
      <c r="Q17" s="14">
        <v>1.06362E-5</v>
      </c>
      <c r="R17" s="14">
        <v>1.2097E-5</v>
      </c>
      <c r="S17" s="14">
        <v>8.4377500000000008E-3</v>
      </c>
      <c r="T17" s="14">
        <v>1.2274400000000001E-5</v>
      </c>
      <c r="V17" s="14"/>
    </row>
    <row r="18" spans="1:22" x14ac:dyDescent="0.25">
      <c r="A18" s="13" t="s">
        <v>14</v>
      </c>
      <c r="B18" s="13">
        <v>341384.19</v>
      </c>
      <c r="C18" s="13">
        <v>6277761</v>
      </c>
      <c r="D18" s="13">
        <v>1.5</v>
      </c>
      <c r="E18" s="14">
        <v>18.285799999999998</v>
      </c>
      <c r="F18" s="14">
        <v>29.700900000000001</v>
      </c>
      <c r="G18" s="14">
        <v>0.61667400000000006</v>
      </c>
      <c r="H18" s="14">
        <v>1.30329E-5</v>
      </c>
      <c r="I18" s="14">
        <v>1.11246E-5</v>
      </c>
      <c r="J18" s="14">
        <v>4.5568199999999999E-6</v>
      </c>
      <c r="K18" s="14">
        <v>2.2503700000000001E-4</v>
      </c>
      <c r="L18" s="14">
        <v>3.4654999999999999E-5</v>
      </c>
      <c r="M18" s="14">
        <v>6.5974499999999998E-6</v>
      </c>
      <c r="N18" s="14">
        <v>3.8872599999999999E-4</v>
      </c>
      <c r="O18" s="14">
        <v>8.1691499999999995E-5</v>
      </c>
      <c r="P18" s="14">
        <v>6.2054899999999997E-4</v>
      </c>
      <c r="Q18" s="14">
        <v>6.5600099999999997E-6</v>
      </c>
      <c r="R18" s="14">
        <v>7.6709999999999999E-6</v>
      </c>
      <c r="S18" s="14">
        <v>5.1721600000000003E-3</v>
      </c>
      <c r="T18" s="14">
        <v>7.4520400000000002E-6</v>
      </c>
      <c r="V18" s="14"/>
    </row>
    <row r="19" spans="1:22" x14ac:dyDescent="0.25">
      <c r="A19" s="13" t="s">
        <v>15</v>
      </c>
      <c r="B19" s="13">
        <v>338810.59</v>
      </c>
      <c r="C19" s="13">
        <v>6276271.5</v>
      </c>
      <c r="D19" s="13">
        <v>1.5</v>
      </c>
      <c r="E19" s="14">
        <v>18.2882</v>
      </c>
      <c r="F19" s="14">
        <v>29.7075</v>
      </c>
      <c r="G19" s="14">
        <v>9.7520099999999998E-2</v>
      </c>
      <c r="H19" s="14">
        <v>1.5026E-5</v>
      </c>
      <c r="I19" s="14">
        <v>1.2819999999999999E-5</v>
      </c>
      <c r="J19" s="14">
        <v>5.2229100000000003E-6</v>
      </c>
      <c r="K19" s="14">
        <v>2.6008800000000001E-4</v>
      </c>
      <c r="L19" s="14">
        <v>3.2887099999999999E-5</v>
      </c>
      <c r="M19" s="14">
        <v>7.4999799999999996E-6</v>
      </c>
      <c r="N19" s="14">
        <v>4.5927099999999997E-4</v>
      </c>
      <c r="O19" s="14">
        <v>9.2880000000000005E-5</v>
      </c>
      <c r="P19" s="14">
        <v>7.226E-4</v>
      </c>
      <c r="Q19" s="14">
        <v>7.5838299999999997E-6</v>
      </c>
      <c r="R19" s="14">
        <v>8.7335700000000001E-6</v>
      </c>
      <c r="S19" s="14">
        <v>5.9974099999999999E-3</v>
      </c>
      <c r="T19" s="14">
        <v>8.6971300000000005E-6</v>
      </c>
      <c r="V19" s="14"/>
    </row>
    <row r="20" spans="1:22" x14ac:dyDescent="0.25">
      <c r="A20" s="13" t="s">
        <v>16</v>
      </c>
      <c r="B20" s="13">
        <v>335328.84000000003</v>
      </c>
      <c r="C20" s="13">
        <v>6274739</v>
      </c>
      <c r="D20" s="13">
        <v>1.5</v>
      </c>
      <c r="E20" s="14">
        <v>18.276299999999999</v>
      </c>
      <c r="F20" s="14">
        <v>29.7013</v>
      </c>
      <c r="G20" s="14">
        <v>2.3436100000000001E-2</v>
      </c>
      <c r="H20" s="14">
        <v>4.2816200000000004E-6</v>
      </c>
      <c r="I20" s="14">
        <v>3.7421900000000001E-6</v>
      </c>
      <c r="J20" s="14">
        <v>1.4373100000000001E-6</v>
      </c>
      <c r="K20" s="14">
        <v>7.9745000000000003E-5</v>
      </c>
      <c r="L20" s="14">
        <v>1.57715E-5</v>
      </c>
      <c r="M20" s="14">
        <v>1.93314E-6</v>
      </c>
      <c r="N20" s="14">
        <v>1.5697500000000001E-4</v>
      </c>
      <c r="O20" s="14">
        <v>2.39813E-5</v>
      </c>
      <c r="P20" s="14">
        <v>2.2867100000000001E-4</v>
      </c>
      <c r="Q20" s="14">
        <v>2.2591999999999999E-6</v>
      </c>
      <c r="R20" s="14">
        <v>2.2788600000000001E-6</v>
      </c>
      <c r="S20" s="14">
        <v>1.84312E-3</v>
      </c>
      <c r="T20" s="14">
        <v>2.7629599999999998E-6</v>
      </c>
      <c r="V20" s="14"/>
    </row>
    <row r="21" spans="1:22" x14ac:dyDescent="0.25">
      <c r="A21" s="13" t="s">
        <v>17</v>
      </c>
      <c r="B21" s="13">
        <v>336483.28</v>
      </c>
      <c r="C21" s="13">
        <v>6275540.5</v>
      </c>
      <c r="D21" s="13">
        <v>1.5</v>
      </c>
      <c r="E21" s="14">
        <v>18.280100000000001</v>
      </c>
      <c r="F21" s="14">
        <v>29.700099999999999</v>
      </c>
      <c r="G21" s="14">
        <v>4.5382400000000003E-2</v>
      </c>
      <c r="H21" s="14">
        <v>7.06024E-6</v>
      </c>
      <c r="I21" s="14">
        <v>6.1382599999999999E-6</v>
      </c>
      <c r="J21" s="14">
        <v>2.4065300000000001E-6</v>
      </c>
      <c r="K21" s="14">
        <v>1.27856E-4</v>
      </c>
      <c r="L21" s="14">
        <v>1.8433499999999999E-5</v>
      </c>
      <c r="M21" s="14">
        <v>3.33513E-6</v>
      </c>
      <c r="N21" s="14">
        <v>2.4189799999999999E-4</v>
      </c>
      <c r="O21" s="14">
        <v>4.1451500000000001E-5</v>
      </c>
      <c r="P21" s="14">
        <v>3.6286499999999998E-4</v>
      </c>
      <c r="Q21" s="14">
        <v>3.6691799999999998E-6</v>
      </c>
      <c r="R21" s="14">
        <v>3.9075399999999997E-6</v>
      </c>
      <c r="S21" s="14">
        <v>2.9666900000000001E-3</v>
      </c>
      <c r="T21" s="14">
        <v>4.3735300000000001E-6</v>
      </c>
      <c r="V21" s="14"/>
    </row>
    <row r="22" spans="1:22" x14ac:dyDescent="0.25">
      <c r="A22" s="13" t="s">
        <v>18</v>
      </c>
      <c r="B22" s="13">
        <v>335289.34000000003</v>
      </c>
      <c r="C22" s="13">
        <v>6276055.5</v>
      </c>
      <c r="D22" s="13">
        <v>1.5</v>
      </c>
      <c r="E22" s="14">
        <v>18.2789</v>
      </c>
      <c r="F22" s="14">
        <v>29.7041</v>
      </c>
      <c r="G22" s="14">
        <v>3.7642599999999998E-2</v>
      </c>
      <c r="H22" s="14">
        <v>5.6883799999999999E-6</v>
      </c>
      <c r="I22" s="14">
        <v>4.9955300000000003E-6</v>
      </c>
      <c r="J22" s="14">
        <v>1.8863400000000001E-6</v>
      </c>
      <c r="K22" s="14">
        <v>1.07111E-4</v>
      </c>
      <c r="L22" s="14">
        <v>2.14813E-5</v>
      </c>
      <c r="M22" s="14">
        <v>2.4924399999999999E-6</v>
      </c>
      <c r="N22" s="14">
        <v>2.16209E-4</v>
      </c>
      <c r="O22" s="14">
        <v>3.1014499999999999E-5</v>
      </c>
      <c r="P22" s="14">
        <v>3.1024399999999999E-4</v>
      </c>
      <c r="Q22" s="14">
        <v>3.0282000000000001E-6</v>
      </c>
      <c r="R22" s="14">
        <v>2.9534599999999999E-6</v>
      </c>
      <c r="S22" s="14">
        <v>2.4901400000000001E-3</v>
      </c>
      <c r="T22" s="14">
        <v>3.7461800000000001E-6</v>
      </c>
      <c r="V22" s="14"/>
    </row>
    <row r="23" spans="1:22" x14ac:dyDescent="0.25">
      <c r="A23" s="13" t="s">
        <v>19</v>
      </c>
      <c r="B23" s="13">
        <v>333073.84000000003</v>
      </c>
      <c r="C23" s="13">
        <v>6275679.5</v>
      </c>
      <c r="D23" s="13">
        <v>1.5</v>
      </c>
      <c r="E23" s="14">
        <v>18.277699999999999</v>
      </c>
      <c r="F23" s="14">
        <v>29.7119</v>
      </c>
      <c r="G23" s="14">
        <v>2.53619E-2</v>
      </c>
      <c r="H23" s="14">
        <v>5.8092500000000003E-6</v>
      </c>
      <c r="I23" s="14">
        <v>5.1269699999999998E-6</v>
      </c>
      <c r="J23" s="14">
        <v>1.9491399999999999E-6</v>
      </c>
      <c r="K23" s="14">
        <v>1.0916099999999999E-4</v>
      </c>
      <c r="L23" s="14">
        <v>2.1188000000000001E-5</v>
      </c>
      <c r="M23" s="14">
        <v>2.6131E-6</v>
      </c>
      <c r="N23" s="14">
        <v>2.1593E-4</v>
      </c>
      <c r="O23" s="14">
        <v>3.2511000000000001E-5</v>
      </c>
      <c r="P23" s="14">
        <v>3.1474600000000003E-4</v>
      </c>
      <c r="Q23" s="14">
        <v>3.0931200000000002E-6</v>
      </c>
      <c r="R23" s="14">
        <v>3.0832500000000001E-6</v>
      </c>
      <c r="S23" s="14">
        <v>2.5383599999999999E-3</v>
      </c>
      <c r="T23" s="14">
        <v>3.7880699999999998E-6</v>
      </c>
      <c r="V23" s="14"/>
    </row>
    <row r="24" spans="1:22" x14ac:dyDescent="0.25">
      <c r="A24" s="13" t="s">
        <v>20</v>
      </c>
      <c r="B24" s="13">
        <v>337902.06</v>
      </c>
      <c r="C24" s="13">
        <v>6275967.5</v>
      </c>
      <c r="D24" s="13">
        <v>1.5</v>
      </c>
      <c r="E24" s="14">
        <v>18.287600000000001</v>
      </c>
      <c r="F24" s="14">
        <v>29.7027</v>
      </c>
      <c r="G24" s="14">
        <v>7.7396699999999999E-2</v>
      </c>
      <c r="H24" s="14">
        <v>1.3800300000000001E-5</v>
      </c>
      <c r="I24" s="14">
        <v>1.18115E-5</v>
      </c>
      <c r="J24" s="14">
        <v>4.77265E-6</v>
      </c>
      <c r="K24" s="14">
        <v>2.4078700000000001E-4</v>
      </c>
      <c r="L24" s="14">
        <v>2.6502100000000002E-5</v>
      </c>
      <c r="M24" s="14">
        <v>6.7953500000000001E-6</v>
      </c>
      <c r="N24" s="14">
        <v>4.34122E-4</v>
      </c>
      <c r="O24" s="14">
        <v>8.4203399999999994E-5</v>
      </c>
      <c r="P24" s="14">
        <v>6.7367999999999996E-4</v>
      </c>
      <c r="Q24" s="14">
        <v>7.0070900000000004E-6</v>
      </c>
      <c r="R24" s="14">
        <v>7.9233900000000004E-6</v>
      </c>
      <c r="S24" s="14">
        <v>5.5688500000000002E-3</v>
      </c>
      <c r="T24" s="14">
        <v>8.1190499999999998E-6</v>
      </c>
      <c r="V24" s="14"/>
    </row>
    <row r="25" spans="1:22" x14ac:dyDescent="0.25">
      <c r="A25" s="13" t="s">
        <v>21</v>
      </c>
      <c r="B25" s="13">
        <v>338500.16</v>
      </c>
      <c r="C25" s="13">
        <v>6277350.5</v>
      </c>
      <c r="D25" s="13">
        <v>1.5</v>
      </c>
      <c r="E25" s="14">
        <v>18.2973</v>
      </c>
      <c r="F25" s="14">
        <v>29.712900000000001</v>
      </c>
      <c r="G25" s="14">
        <v>0.14921899999999999</v>
      </c>
      <c r="H25" s="14">
        <v>2.0407800000000001E-5</v>
      </c>
      <c r="I25" s="14">
        <v>1.7416499999999998E-5</v>
      </c>
      <c r="J25" s="14">
        <v>7.0604899999999997E-6</v>
      </c>
      <c r="K25" s="14">
        <v>3.5461100000000001E-4</v>
      </c>
      <c r="L25" s="14">
        <v>4.5033900000000003E-5</v>
      </c>
      <c r="M25" s="14">
        <v>1.0084200000000001E-5</v>
      </c>
      <c r="N25" s="14">
        <v>6.33923E-4</v>
      </c>
      <c r="O25" s="14">
        <v>1.2497100000000001E-4</v>
      </c>
      <c r="P25" s="14">
        <v>9.8806400000000009E-4</v>
      </c>
      <c r="Q25" s="14">
        <v>1.03216E-5</v>
      </c>
      <c r="R25" s="14">
        <v>1.1758300000000001E-5</v>
      </c>
      <c r="S25" s="14">
        <v>8.1848600000000004E-3</v>
      </c>
      <c r="T25" s="14">
        <v>1.1907400000000001E-5</v>
      </c>
      <c r="V25" s="14"/>
    </row>
    <row r="26" spans="1:22" x14ac:dyDescent="0.25">
      <c r="A26" s="13" t="s">
        <v>22</v>
      </c>
      <c r="B26" s="13">
        <v>336051.09</v>
      </c>
      <c r="C26" s="13">
        <v>6272594</v>
      </c>
      <c r="D26" s="13">
        <v>1.5</v>
      </c>
      <c r="E26" s="14">
        <v>18.2746</v>
      </c>
      <c r="F26" s="14">
        <v>29.700099999999999</v>
      </c>
      <c r="G26" s="14">
        <v>1.19016E-2</v>
      </c>
      <c r="H26" s="14">
        <v>3.3364299999999999E-6</v>
      </c>
      <c r="I26" s="14">
        <v>2.8976500000000001E-6</v>
      </c>
      <c r="J26" s="14">
        <v>1.1394400000000001E-6</v>
      </c>
      <c r="K26" s="14">
        <v>6.0776999999999998E-5</v>
      </c>
      <c r="L26" s="14">
        <v>1.04324E-5</v>
      </c>
      <c r="M26" s="14">
        <v>1.57633E-6</v>
      </c>
      <c r="N26" s="14">
        <v>1.14812E-4</v>
      </c>
      <c r="O26" s="14">
        <v>1.9524499999999999E-5</v>
      </c>
      <c r="P26" s="14">
        <v>1.71905E-4</v>
      </c>
      <c r="Q26" s="14">
        <v>1.7351600000000001E-6</v>
      </c>
      <c r="R26" s="14">
        <v>1.8454900000000001E-6</v>
      </c>
      <c r="S26" s="14">
        <v>1.4000900000000001E-3</v>
      </c>
      <c r="T26" s="14">
        <v>2.07592E-6</v>
      </c>
      <c r="V26" s="14"/>
    </row>
    <row r="27" spans="1:22" x14ac:dyDescent="0.25">
      <c r="A27" s="13" t="s">
        <v>23</v>
      </c>
      <c r="B27" s="13">
        <v>335258.81</v>
      </c>
      <c r="C27" s="13">
        <v>6277319</v>
      </c>
      <c r="D27" s="13">
        <v>1.5</v>
      </c>
      <c r="E27" s="14">
        <v>18.283799999999999</v>
      </c>
      <c r="F27" s="14">
        <v>29.713799999999999</v>
      </c>
      <c r="G27" s="14">
        <v>5.62012E-2</v>
      </c>
      <c r="H27" s="14">
        <v>8.0170699999999995E-6</v>
      </c>
      <c r="I27" s="14">
        <v>7.0117899999999997E-6</v>
      </c>
      <c r="J27" s="14">
        <v>2.6083300000000001E-6</v>
      </c>
      <c r="K27" s="14">
        <v>1.5113600000000001E-4</v>
      </c>
      <c r="L27" s="14">
        <v>3.1329099999999998E-5</v>
      </c>
      <c r="M27" s="14">
        <v>3.3746799999999999E-6</v>
      </c>
      <c r="N27" s="14">
        <v>3.1369299999999998E-4</v>
      </c>
      <c r="O27" s="14">
        <v>4.2212200000000002E-5</v>
      </c>
      <c r="P27" s="14">
        <v>4.4158899999999999E-4</v>
      </c>
      <c r="Q27" s="14">
        <v>4.2712900000000002E-6</v>
      </c>
      <c r="R27" s="14">
        <v>4.0300200000000001E-6</v>
      </c>
      <c r="S27" s="14">
        <v>3.53345E-3</v>
      </c>
      <c r="T27" s="14">
        <v>5.33757E-6</v>
      </c>
      <c r="V27" s="14"/>
    </row>
    <row r="28" spans="1:22" x14ac:dyDescent="0.25">
      <c r="A28" s="13" t="s">
        <v>24</v>
      </c>
      <c r="B28" s="13">
        <v>339602.97</v>
      </c>
      <c r="C28" s="13">
        <v>6276734</v>
      </c>
      <c r="D28" s="13">
        <v>1.5</v>
      </c>
      <c r="E28" s="14">
        <v>18.2883</v>
      </c>
      <c r="F28" s="14">
        <v>29.7072</v>
      </c>
      <c r="G28" s="14">
        <v>0.14708299999999999</v>
      </c>
      <c r="H28" s="14">
        <v>1.50392E-5</v>
      </c>
      <c r="I28" s="14">
        <v>1.28172E-5</v>
      </c>
      <c r="J28" s="14">
        <v>5.2360299999999999E-6</v>
      </c>
      <c r="K28" s="14">
        <v>2.60167E-4</v>
      </c>
      <c r="L28" s="14">
        <v>3.65032E-5</v>
      </c>
      <c r="M28" s="14">
        <v>7.5371999999999996E-6</v>
      </c>
      <c r="N28" s="14">
        <v>4.5624100000000002E-4</v>
      </c>
      <c r="O28" s="14">
        <v>9.3339599999999997E-5</v>
      </c>
      <c r="P28" s="14">
        <v>7.2002700000000004E-4</v>
      </c>
      <c r="Q28" s="14">
        <v>7.5758999999999998E-6</v>
      </c>
      <c r="R28" s="14">
        <v>8.7709400000000004E-6</v>
      </c>
      <c r="S28" s="14">
        <v>5.9831700000000003E-3</v>
      </c>
      <c r="T28" s="14">
        <v>8.6662000000000001E-6</v>
      </c>
      <c r="V28" s="14"/>
    </row>
    <row r="29" spans="1:22" x14ac:dyDescent="0.25">
      <c r="A29" s="13" t="s">
        <v>25</v>
      </c>
      <c r="B29" s="13">
        <v>340459.16</v>
      </c>
      <c r="C29" s="13">
        <v>6277026</v>
      </c>
      <c r="D29" s="13">
        <v>1.5</v>
      </c>
      <c r="E29" s="14">
        <v>18.2866</v>
      </c>
      <c r="F29" s="14">
        <v>29.7029</v>
      </c>
      <c r="G29" s="14">
        <v>0.18201700000000001</v>
      </c>
      <c r="H29" s="14">
        <v>1.379E-5</v>
      </c>
      <c r="I29" s="14">
        <v>1.17519E-5</v>
      </c>
      <c r="J29" s="14">
        <v>4.8117900000000004E-6</v>
      </c>
      <c r="K29" s="14">
        <v>2.38087E-4</v>
      </c>
      <c r="L29" s="14">
        <v>3.5213099999999997E-5</v>
      </c>
      <c r="M29" s="14">
        <v>6.9503600000000001E-6</v>
      </c>
      <c r="N29" s="14">
        <v>4.1389500000000001E-4</v>
      </c>
      <c r="O29" s="14">
        <v>8.6040100000000003E-5</v>
      </c>
      <c r="P29" s="14">
        <v>6.5727400000000001E-4</v>
      </c>
      <c r="Q29" s="14">
        <v>6.9377700000000003E-6</v>
      </c>
      <c r="R29" s="14">
        <v>8.0842699999999994E-6</v>
      </c>
      <c r="S29" s="14">
        <v>5.47088E-3</v>
      </c>
      <c r="T29" s="14">
        <v>7.9054200000000003E-6</v>
      </c>
      <c r="V29" s="14"/>
    </row>
    <row r="30" spans="1:22" x14ac:dyDescent="0.25">
      <c r="A30" s="13" t="s">
        <v>26</v>
      </c>
      <c r="B30" s="13">
        <v>337239.97</v>
      </c>
      <c r="C30" s="13">
        <v>6277872</v>
      </c>
      <c r="D30" s="13">
        <v>1.5</v>
      </c>
      <c r="E30" s="14">
        <v>18.311900000000001</v>
      </c>
      <c r="F30" s="14">
        <v>29.709299999999999</v>
      </c>
      <c r="G30" s="14">
        <v>0.14600399999999999</v>
      </c>
      <c r="H30" s="14">
        <v>2.7308999999999999E-5</v>
      </c>
      <c r="I30" s="14">
        <v>2.33258E-5</v>
      </c>
      <c r="J30" s="14">
        <v>9.3366400000000008E-6</v>
      </c>
      <c r="K30" s="14">
        <v>4.7736099999999999E-4</v>
      </c>
      <c r="L30" s="14">
        <v>4.1826999999999998E-5</v>
      </c>
      <c r="M30" s="14">
        <v>1.3125800000000001E-5</v>
      </c>
      <c r="N30" s="14">
        <v>8.8575500000000001E-4</v>
      </c>
      <c r="O30" s="14">
        <v>1.6291299999999999E-4</v>
      </c>
      <c r="P30" s="14">
        <v>1.34804E-3</v>
      </c>
      <c r="Q30" s="14">
        <v>1.3896800000000001E-5</v>
      </c>
      <c r="R30" s="14">
        <v>1.53592E-5</v>
      </c>
      <c r="S30" s="14">
        <v>1.1095799999999999E-2</v>
      </c>
      <c r="T30" s="14">
        <v>1.62877E-5</v>
      </c>
      <c r="V30" s="14"/>
    </row>
    <row r="31" spans="1:22" x14ac:dyDescent="0.25">
      <c r="A31" s="13" t="s">
        <v>27</v>
      </c>
      <c r="B31" s="13">
        <v>337327</v>
      </c>
      <c r="C31" s="13">
        <v>6279800.5</v>
      </c>
      <c r="D31" s="13">
        <v>1.5</v>
      </c>
      <c r="E31" s="14">
        <v>18.411300000000001</v>
      </c>
      <c r="F31" s="14">
        <v>29.72</v>
      </c>
      <c r="G31" s="14">
        <v>0.38012200000000002</v>
      </c>
      <c r="H31" s="14">
        <v>7.6075900000000001E-5</v>
      </c>
      <c r="I31" s="14">
        <v>6.3368100000000001E-5</v>
      </c>
      <c r="J31" s="14">
        <v>2.5117E-5</v>
      </c>
      <c r="K31" s="14">
        <v>1.31164E-3</v>
      </c>
      <c r="L31" s="14">
        <v>1.15277E-4</v>
      </c>
      <c r="M31" s="14">
        <v>3.4152000000000001E-5</v>
      </c>
      <c r="N31" s="14">
        <v>2.5817499999999998E-3</v>
      </c>
      <c r="O31" s="14">
        <v>4.2485500000000002E-4</v>
      </c>
      <c r="P31" s="14">
        <v>3.7524099999999999E-3</v>
      </c>
      <c r="Q31" s="14">
        <v>3.8229399999999997E-5</v>
      </c>
      <c r="R31" s="14">
        <v>4.0447400000000002E-5</v>
      </c>
      <c r="S31" s="14">
        <v>3.05525E-2</v>
      </c>
      <c r="T31" s="14">
        <v>4.5775300000000002E-5</v>
      </c>
      <c r="V31" s="14"/>
    </row>
    <row r="32" spans="1:22" x14ac:dyDescent="0.25">
      <c r="A32" s="13" t="s">
        <v>28</v>
      </c>
      <c r="B32" s="13">
        <v>340082.09</v>
      </c>
      <c r="C32" s="13">
        <v>6280684.5</v>
      </c>
      <c r="D32" s="13">
        <v>1.5</v>
      </c>
      <c r="E32" s="14">
        <v>18.3048</v>
      </c>
      <c r="F32" s="14">
        <v>29.7319</v>
      </c>
      <c r="G32" s="14">
        <v>0.13663400000000001</v>
      </c>
      <c r="H32" s="14">
        <v>2.40092E-5</v>
      </c>
      <c r="I32" s="14">
        <v>2.0576300000000002E-5</v>
      </c>
      <c r="J32" s="14">
        <v>8.3162100000000008E-6</v>
      </c>
      <c r="K32" s="14">
        <v>4.2159700000000001E-4</v>
      </c>
      <c r="L32" s="14">
        <v>8.9288299999999997E-5</v>
      </c>
      <c r="M32" s="14">
        <v>1.1878E-5</v>
      </c>
      <c r="N32" s="14">
        <v>7.4396300000000005E-4</v>
      </c>
      <c r="O32" s="14">
        <v>1.473E-4</v>
      </c>
      <c r="P32" s="14">
        <v>1.1675800000000001E-3</v>
      </c>
      <c r="Q32" s="14">
        <v>1.2185699999999999E-5</v>
      </c>
      <c r="R32" s="14">
        <v>1.3862299999999999E-5</v>
      </c>
      <c r="S32" s="14">
        <v>9.6741799999999992E-3</v>
      </c>
      <c r="T32" s="14">
        <v>1.40069E-5</v>
      </c>
      <c r="V32" s="14"/>
    </row>
    <row r="33" spans="1:22" x14ac:dyDescent="0.25">
      <c r="A33" s="13" t="s">
        <v>29</v>
      </c>
      <c r="B33" s="13">
        <v>337977</v>
      </c>
      <c r="C33" s="13">
        <v>6281448.5</v>
      </c>
      <c r="D33" s="13">
        <v>1.5</v>
      </c>
      <c r="E33" s="14">
        <v>18.3413</v>
      </c>
      <c r="F33" s="14">
        <v>29.718800000000002</v>
      </c>
      <c r="G33" s="14">
        <v>0.26852100000000001</v>
      </c>
      <c r="H33" s="14">
        <v>3.5873300000000001E-5</v>
      </c>
      <c r="I33" s="14">
        <v>3.14445E-5</v>
      </c>
      <c r="J33" s="14">
        <v>1.14002E-5</v>
      </c>
      <c r="K33" s="14">
        <v>7.1628100000000004E-4</v>
      </c>
      <c r="L33" s="14">
        <v>4.2552300000000003E-4</v>
      </c>
      <c r="M33" s="14">
        <v>1.43298E-5</v>
      </c>
      <c r="N33" s="14">
        <v>1.4663E-3</v>
      </c>
      <c r="O33" s="14">
        <v>1.8072699999999999E-4</v>
      </c>
      <c r="P33" s="14">
        <v>2.0194100000000001E-3</v>
      </c>
      <c r="Q33" s="14">
        <v>1.9257900000000001E-5</v>
      </c>
      <c r="R33" s="14">
        <v>1.7292E-5</v>
      </c>
      <c r="S33" s="14">
        <v>1.6108000000000001E-2</v>
      </c>
      <c r="T33" s="14">
        <v>2.4403899999999999E-5</v>
      </c>
      <c r="V33" s="14"/>
    </row>
    <row r="34" spans="1:22" x14ac:dyDescent="0.25">
      <c r="A34" s="13" t="s">
        <v>30</v>
      </c>
      <c r="B34" s="13">
        <v>337003.75</v>
      </c>
      <c r="C34" s="13">
        <v>6280439</v>
      </c>
      <c r="D34" s="13">
        <v>1.5</v>
      </c>
      <c r="E34" s="14">
        <v>18.552099999999999</v>
      </c>
      <c r="F34" s="14">
        <v>29.842300000000002</v>
      </c>
      <c r="G34" s="14">
        <v>0.68981599999999998</v>
      </c>
      <c r="H34" s="14">
        <v>1.41166E-4</v>
      </c>
      <c r="I34" s="14">
        <v>1.1492E-4</v>
      </c>
      <c r="J34" s="14">
        <v>4.5065000000000003E-5</v>
      </c>
      <c r="K34" s="14">
        <v>2.39588E-3</v>
      </c>
      <c r="L34" s="14">
        <v>1.6106099999999999E-4</v>
      </c>
      <c r="M34" s="14">
        <v>5.9222899999999998E-5</v>
      </c>
      <c r="N34" s="14">
        <v>4.9843400000000003E-3</v>
      </c>
      <c r="O34" s="14">
        <v>7.4016299999999995E-4</v>
      </c>
      <c r="P34" s="14">
        <v>6.95869E-3</v>
      </c>
      <c r="Q34" s="14">
        <v>7.0117700000000001E-5</v>
      </c>
      <c r="R34" s="14">
        <v>7.1033999999999998E-5</v>
      </c>
      <c r="S34" s="14">
        <v>5.6154799999999998E-2</v>
      </c>
      <c r="T34" s="14">
        <v>8.5492600000000002E-5</v>
      </c>
      <c r="V34" s="14"/>
    </row>
    <row r="35" spans="1:22" x14ac:dyDescent="0.25">
      <c r="A35" s="13" t="s">
        <v>31</v>
      </c>
      <c r="B35" s="13">
        <v>338019.69</v>
      </c>
      <c r="C35" s="13">
        <v>6279177.5</v>
      </c>
      <c r="D35" s="13">
        <v>1.5</v>
      </c>
      <c r="E35" s="14">
        <v>18.3353</v>
      </c>
      <c r="F35" s="14">
        <v>29.71</v>
      </c>
      <c r="G35" s="14">
        <v>0.20424900000000001</v>
      </c>
      <c r="H35" s="14">
        <v>3.9045599999999998E-5</v>
      </c>
      <c r="I35" s="14">
        <v>3.3216500000000003E-5</v>
      </c>
      <c r="J35" s="14">
        <v>1.32298E-5</v>
      </c>
      <c r="K35" s="14">
        <v>6.8487699999999997E-4</v>
      </c>
      <c r="L35" s="14">
        <v>9.1230200000000006E-5</v>
      </c>
      <c r="M35" s="14">
        <v>1.8428899999999999E-5</v>
      </c>
      <c r="N35" s="14">
        <v>1.2846000000000001E-3</v>
      </c>
      <c r="O35" s="14">
        <v>2.2893499999999999E-4</v>
      </c>
      <c r="P35" s="14">
        <v>1.9342300000000001E-3</v>
      </c>
      <c r="Q35" s="14">
        <v>1.9851999999999999E-5</v>
      </c>
      <c r="R35" s="14">
        <v>2.1640800000000001E-5</v>
      </c>
      <c r="S35" s="14">
        <v>1.5872799999999999E-2</v>
      </c>
      <c r="T35" s="14">
        <v>2.3390499999999999E-5</v>
      </c>
      <c r="V35" s="14"/>
    </row>
    <row r="36" spans="1:22" x14ac:dyDescent="0.25">
      <c r="A36" s="13" t="s">
        <v>32</v>
      </c>
      <c r="B36" s="13">
        <v>336445.5</v>
      </c>
      <c r="C36" s="13">
        <v>6276650</v>
      </c>
      <c r="D36" s="13">
        <v>1.5</v>
      </c>
      <c r="E36" s="14">
        <v>18.285</v>
      </c>
      <c r="F36" s="14">
        <v>29.700199999999999</v>
      </c>
      <c r="G36" s="14">
        <v>7.9687099999999997E-2</v>
      </c>
      <c r="H36" s="14">
        <v>9.7851000000000006E-6</v>
      </c>
      <c r="I36" s="14">
        <v>8.5336400000000002E-6</v>
      </c>
      <c r="J36" s="14">
        <v>3.3249799999999998E-6</v>
      </c>
      <c r="K36" s="14">
        <v>1.7724400000000001E-4</v>
      </c>
      <c r="L36" s="14">
        <v>2.4134600000000001E-5</v>
      </c>
      <c r="M36" s="14">
        <v>4.5994399999999998E-6</v>
      </c>
      <c r="N36" s="14">
        <v>3.3690700000000001E-4</v>
      </c>
      <c r="O36" s="14">
        <v>5.7325099999999998E-5</v>
      </c>
      <c r="P36" s="14">
        <v>5.0506300000000004E-4</v>
      </c>
      <c r="Q36" s="14">
        <v>5.0983500000000001E-6</v>
      </c>
      <c r="R36" s="14">
        <v>5.3970899999999997E-6</v>
      </c>
      <c r="S36" s="14">
        <v>4.1359999999999999E-3</v>
      </c>
      <c r="T36" s="14">
        <v>6.0741199999999997E-6</v>
      </c>
      <c r="V36" s="14"/>
    </row>
    <row r="37" spans="1:22" x14ac:dyDescent="0.25">
      <c r="A37" s="13" t="s">
        <v>33</v>
      </c>
      <c r="B37" s="13">
        <v>335872.81</v>
      </c>
      <c r="C37" s="13">
        <v>6279597.5</v>
      </c>
      <c r="D37" s="13">
        <v>1.5</v>
      </c>
      <c r="E37" s="14">
        <v>18.322500000000002</v>
      </c>
      <c r="F37" s="14">
        <v>29.8154</v>
      </c>
      <c r="G37" s="14">
        <v>0.27679300000000001</v>
      </c>
      <c r="H37" s="14">
        <v>2.5717000000000001E-5</v>
      </c>
      <c r="I37" s="14">
        <v>1.9238399999999999E-5</v>
      </c>
      <c r="J37" s="14">
        <v>7.0638299999999996E-6</v>
      </c>
      <c r="K37" s="14">
        <v>4.1580300000000002E-4</v>
      </c>
      <c r="L37" s="14">
        <v>7.63719E-5</v>
      </c>
      <c r="M37" s="14">
        <v>7.8276400000000005E-6</v>
      </c>
      <c r="N37" s="14">
        <v>1.0327299999999999E-3</v>
      </c>
      <c r="O37" s="14">
        <v>1.0172E-4</v>
      </c>
      <c r="P37" s="14">
        <v>1.26402E-3</v>
      </c>
      <c r="Q37" s="14">
        <v>1.2237400000000001E-5</v>
      </c>
      <c r="R37" s="14">
        <v>1.01355E-5</v>
      </c>
      <c r="S37" s="14">
        <v>9.9582999999999998E-3</v>
      </c>
      <c r="T37" s="14">
        <v>1.58058E-5</v>
      </c>
      <c r="V37" s="14"/>
    </row>
    <row r="38" spans="1:22" x14ac:dyDescent="0.25">
      <c r="A38" s="13" t="s">
        <v>34</v>
      </c>
      <c r="B38" s="13">
        <v>334435.71999999997</v>
      </c>
      <c r="C38" s="13">
        <v>6278673</v>
      </c>
      <c r="D38" s="13">
        <v>1.5</v>
      </c>
      <c r="E38" s="14">
        <v>18.301100000000002</v>
      </c>
      <c r="F38" s="14">
        <v>29.7409</v>
      </c>
      <c r="G38" s="14">
        <v>0.102585</v>
      </c>
      <c r="H38" s="14">
        <v>1.84958E-5</v>
      </c>
      <c r="I38" s="14">
        <v>1.59308E-5</v>
      </c>
      <c r="J38" s="14">
        <v>6.0387500000000004E-6</v>
      </c>
      <c r="K38" s="14">
        <v>3.3797999999999999E-4</v>
      </c>
      <c r="L38" s="14">
        <v>4.9922600000000002E-5</v>
      </c>
      <c r="M38" s="14">
        <v>7.9369300000000006E-6</v>
      </c>
      <c r="N38" s="14">
        <v>6.93266E-4</v>
      </c>
      <c r="O38" s="14">
        <v>9.9162900000000006E-5</v>
      </c>
      <c r="P38" s="14">
        <v>9.8478099999999989E-4</v>
      </c>
      <c r="Q38" s="14">
        <v>9.6749900000000007E-6</v>
      </c>
      <c r="R38" s="14">
        <v>9.4575799999999993E-6</v>
      </c>
      <c r="S38" s="14">
        <v>7.9242600000000007E-3</v>
      </c>
      <c r="T38" s="14">
        <v>1.19326E-5</v>
      </c>
      <c r="V38" s="14"/>
    </row>
  </sheetData>
  <mergeCells count="5">
    <mergeCell ref="A7:A8"/>
    <mergeCell ref="B7:B8"/>
    <mergeCell ref="C7:C8"/>
    <mergeCell ref="D7:D8"/>
    <mergeCell ref="E6:T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A4" workbookViewId="0">
      <selection activeCell="B5" sqref="B5"/>
    </sheetView>
  </sheetViews>
  <sheetFormatPr baseColWidth="10" defaultRowHeight="15" x14ac:dyDescent="0.25"/>
  <cols>
    <col min="1" max="1" width="13.140625" style="1" bestFit="1" customWidth="1"/>
    <col min="2" max="7" width="11.42578125" style="1"/>
    <col min="8" max="8" width="11.42578125" style="8"/>
    <col min="9" max="9" width="13.42578125" style="1" customWidth="1"/>
    <col min="10" max="11" width="11.42578125" style="1"/>
    <col min="12" max="12" width="12.42578125" style="1" customWidth="1"/>
    <col min="13" max="16384" width="11.42578125" style="1"/>
  </cols>
  <sheetData>
    <row r="1" spans="1:20" x14ac:dyDescent="0.25">
      <c r="H1" s="1"/>
    </row>
    <row r="2" spans="1:20" x14ac:dyDescent="0.25">
      <c r="H2" s="1"/>
    </row>
    <row r="3" spans="1:20" x14ac:dyDescent="0.25">
      <c r="F3" s="2">
        <v>41921</v>
      </c>
      <c r="H3" s="1"/>
    </row>
    <row r="4" spans="1:20" x14ac:dyDescent="0.25">
      <c r="B4" s="3" t="s">
        <v>56</v>
      </c>
      <c r="F4" s="4" t="s">
        <v>55</v>
      </c>
      <c r="H4" s="1"/>
    </row>
    <row r="5" spans="1:20" x14ac:dyDescent="0.25">
      <c r="H5" s="1"/>
    </row>
    <row r="6" spans="1:20" ht="65.25" customHeight="1" x14ac:dyDescent="0.3">
      <c r="B6" s="5"/>
      <c r="C6" s="5"/>
      <c r="D6" s="5"/>
      <c r="E6" s="17" t="s">
        <v>46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7" customFormat="1" ht="33" customHeight="1" x14ac:dyDescent="0.25">
      <c r="A7" s="17" t="s">
        <v>3</v>
      </c>
      <c r="B7" s="17" t="s">
        <v>0</v>
      </c>
      <c r="C7" s="17" t="s">
        <v>1</v>
      </c>
      <c r="D7" s="17" t="s">
        <v>2</v>
      </c>
      <c r="E7" s="10" t="s">
        <v>35</v>
      </c>
      <c r="F7" s="10" t="s">
        <v>35</v>
      </c>
      <c r="G7" s="10" t="s">
        <v>37</v>
      </c>
      <c r="H7" s="10" t="s">
        <v>38</v>
      </c>
      <c r="I7" s="10" t="s">
        <v>39</v>
      </c>
      <c r="J7" s="10" t="s">
        <v>40</v>
      </c>
      <c r="K7" s="10" t="s">
        <v>41</v>
      </c>
      <c r="L7" s="10" t="s">
        <v>42</v>
      </c>
      <c r="M7" s="10" t="s">
        <v>47</v>
      </c>
      <c r="N7" s="10" t="s">
        <v>48</v>
      </c>
      <c r="O7" s="10" t="s">
        <v>49</v>
      </c>
      <c r="P7" s="10" t="s">
        <v>50</v>
      </c>
      <c r="Q7" s="10" t="s">
        <v>51</v>
      </c>
      <c r="R7" s="10" t="s">
        <v>52</v>
      </c>
      <c r="S7" s="10" t="s">
        <v>54</v>
      </c>
      <c r="T7" s="10" t="s">
        <v>53</v>
      </c>
    </row>
    <row r="8" spans="1:20" s="7" customFormat="1" ht="49.5" x14ac:dyDescent="0.25">
      <c r="A8" s="17"/>
      <c r="B8" s="17"/>
      <c r="C8" s="17"/>
      <c r="D8" s="17"/>
      <c r="E8" s="10" t="s">
        <v>4</v>
      </c>
      <c r="F8" s="10" t="s">
        <v>36</v>
      </c>
      <c r="G8" s="10" t="s">
        <v>4</v>
      </c>
      <c r="H8" s="10" t="s">
        <v>4</v>
      </c>
      <c r="I8" s="10" t="s">
        <v>4</v>
      </c>
      <c r="J8" s="10" t="s">
        <v>4</v>
      </c>
      <c r="K8" s="10" t="s">
        <v>4</v>
      </c>
      <c r="L8" s="10" t="s">
        <v>4</v>
      </c>
      <c r="M8" s="10" t="s">
        <v>4</v>
      </c>
      <c r="N8" s="10" t="s">
        <v>4</v>
      </c>
      <c r="O8" s="10" t="s">
        <v>4</v>
      </c>
      <c r="P8" s="10" t="s">
        <v>4</v>
      </c>
      <c r="Q8" s="10" t="s">
        <v>4</v>
      </c>
      <c r="R8" s="10" t="s">
        <v>4</v>
      </c>
      <c r="S8" s="10" t="s">
        <v>4</v>
      </c>
      <c r="T8" s="10" t="s">
        <v>4</v>
      </c>
    </row>
    <row r="9" spans="1:20" x14ac:dyDescent="0.25">
      <c r="A9" s="13" t="s">
        <v>5</v>
      </c>
      <c r="B9" s="13">
        <v>337197.34</v>
      </c>
      <c r="C9" s="13">
        <v>6282634.5</v>
      </c>
      <c r="D9" s="13">
        <v>1.5</v>
      </c>
      <c r="E9" s="14">
        <v>18.277000000000001</v>
      </c>
      <c r="F9" s="14">
        <v>29.707599999999999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</row>
    <row r="10" spans="1:20" x14ac:dyDescent="0.25">
      <c r="A10" s="13" t="s">
        <v>6</v>
      </c>
      <c r="B10" s="13">
        <v>336258.25</v>
      </c>
      <c r="C10" s="13">
        <v>6277816</v>
      </c>
      <c r="D10" s="13">
        <v>1.5</v>
      </c>
      <c r="E10" s="14">
        <v>18.300599999999999</v>
      </c>
      <c r="F10" s="14">
        <v>29.770800000000001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</row>
    <row r="11" spans="1:20" x14ac:dyDescent="0.25">
      <c r="A11" s="13" t="s">
        <v>7</v>
      </c>
      <c r="B11" s="13">
        <v>337222.5</v>
      </c>
      <c r="C11" s="13">
        <v>6274788.5</v>
      </c>
      <c r="D11" s="13">
        <v>1.5</v>
      </c>
      <c r="E11" s="14">
        <v>18.2728</v>
      </c>
      <c r="F11" s="14">
        <v>29.700099999999999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</row>
    <row r="12" spans="1:20" x14ac:dyDescent="0.25">
      <c r="A12" s="13" t="s">
        <v>8</v>
      </c>
      <c r="B12" s="13">
        <v>339997.34</v>
      </c>
      <c r="C12" s="13">
        <v>6274830</v>
      </c>
      <c r="D12" s="13">
        <v>1.5</v>
      </c>
      <c r="E12" s="14">
        <v>18.272600000000001</v>
      </c>
      <c r="F12" s="14">
        <v>29.700199999999999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</row>
    <row r="13" spans="1:20" x14ac:dyDescent="0.25">
      <c r="A13" s="13" t="s">
        <v>9</v>
      </c>
      <c r="B13" s="13">
        <v>339006.56</v>
      </c>
      <c r="C13" s="13">
        <v>6275274</v>
      </c>
      <c r="D13" s="13">
        <v>1.5</v>
      </c>
      <c r="E13" s="14">
        <v>18.2729</v>
      </c>
      <c r="F13" s="14">
        <v>29.700199999999999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</row>
    <row r="14" spans="1:20" x14ac:dyDescent="0.25">
      <c r="A14" s="13" t="s">
        <v>10</v>
      </c>
      <c r="B14" s="13">
        <v>339233.44</v>
      </c>
      <c r="C14" s="13">
        <v>6281705.5</v>
      </c>
      <c r="D14" s="13">
        <v>1.5</v>
      </c>
      <c r="E14" s="14">
        <v>18.274699999999999</v>
      </c>
      <c r="F14" s="14">
        <v>29.7014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</row>
    <row r="15" spans="1:20" x14ac:dyDescent="0.25">
      <c r="A15" s="13" t="s">
        <v>11</v>
      </c>
      <c r="B15" s="13">
        <v>332809.21999999997</v>
      </c>
      <c r="C15" s="13">
        <v>6277132</v>
      </c>
      <c r="D15" s="13">
        <v>1.5</v>
      </c>
      <c r="E15" s="14">
        <v>18.273299999999999</v>
      </c>
      <c r="F15" s="14">
        <v>29.703399999999998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</row>
    <row r="16" spans="1:20" x14ac:dyDescent="0.25">
      <c r="A16" s="13" t="s">
        <v>12</v>
      </c>
      <c r="B16" s="13">
        <v>339199.12</v>
      </c>
      <c r="C16" s="13">
        <v>6280427</v>
      </c>
      <c r="D16" s="13">
        <v>1.5</v>
      </c>
      <c r="E16" s="14">
        <v>18.275099999999998</v>
      </c>
      <c r="F16" s="14">
        <v>29.704599999999999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</row>
    <row r="17" spans="1:20" x14ac:dyDescent="0.25">
      <c r="A17" s="13" t="s">
        <v>13</v>
      </c>
      <c r="B17" s="13">
        <v>339127.06</v>
      </c>
      <c r="C17" s="13">
        <v>6278031</v>
      </c>
      <c r="D17" s="13">
        <v>1.5</v>
      </c>
      <c r="E17" s="14">
        <v>18.2742</v>
      </c>
      <c r="F17" s="14">
        <v>29.7014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</row>
    <row r="18" spans="1:20" x14ac:dyDescent="0.25">
      <c r="A18" s="13" t="s">
        <v>14</v>
      </c>
      <c r="B18" s="13">
        <v>341384.19</v>
      </c>
      <c r="C18" s="13">
        <v>6277761</v>
      </c>
      <c r="D18" s="13">
        <v>1.5</v>
      </c>
      <c r="E18" s="14">
        <v>18.2729</v>
      </c>
      <c r="F18" s="14">
        <v>29.700500000000002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</row>
    <row r="19" spans="1:20" x14ac:dyDescent="0.25">
      <c r="A19" s="13" t="s">
        <v>15</v>
      </c>
      <c r="B19" s="13">
        <v>338810.59</v>
      </c>
      <c r="C19" s="13">
        <v>6276271.5</v>
      </c>
      <c r="D19" s="13">
        <v>1.5</v>
      </c>
      <c r="E19" s="14">
        <v>18.273299999999999</v>
      </c>
      <c r="F19" s="14">
        <v>29.700299999999999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</row>
    <row r="20" spans="1:20" x14ac:dyDescent="0.25">
      <c r="A20" s="13" t="s">
        <v>16</v>
      </c>
      <c r="B20" s="13">
        <v>335328.84000000003</v>
      </c>
      <c r="C20" s="13">
        <v>6274739</v>
      </c>
      <c r="D20" s="13">
        <v>1.5</v>
      </c>
      <c r="E20" s="14">
        <v>18.272600000000001</v>
      </c>
      <c r="F20" s="14">
        <v>29.700800000000001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</row>
    <row r="21" spans="1:20" x14ac:dyDescent="0.25">
      <c r="A21" s="13" t="s">
        <v>17</v>
      </c>
      <c r="B21" s="13">
        <v>336483.28</v>
      </c>
      <c r="C21" s="13">
        <v>6275540.5</v>
      </c>
      <c r="D21" s="13">
        <v>1.5</v>
      </c>
      <c r="E21" s="14">
        <v>18.273</v>
      </c>
      <c r="F21" s="14">
        <v>29.700199999999999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</row>
    <row r="22" spans="1:20" x14ac:dyDescent="0.25">
      <c r="A22" s="13" t="s">
        <v>18</v>
      </c>
      <c r="B22" s="13">
        <v>335289.34000000003</v>
      </c>
      <c r="C22" s="13">
        <v>6276055.5</v>
      </c>
      <c r="D22" s="13">
        <v>1.5</v>
      </c>
      <c r="E22" s="14">
        <v>18.273099999999999</v>
      </c>
      <c r="F22" s="14">
        <v>29.702500000000001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</row>
    <row r="23" spans="1:20" x14ac:dyDescent="0.25">
      <c r="A23" s="13" t="s">
        <v>19</v>
      </c>
      <c r="B23" s="13">
        <v>333073.84000000003</v>
      </c>
      <c r="C23" s="13">
        <v>6275679.5</v>
      </c>
      <c r="D23" s="13">
        <v>1.5</v>
      </c>
      <c r="E23" s="14">
        <v>18.2727</v>
      </c>
      <c r="F23" s="14">
        <v>29.702000000000002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</row>
    <row r="24" spans="1:20" x14ac:dyDescent="0.25">
      <c r="A24" s="13" t="s">
        <v>20</v>
      </c>
      <c r="B24" s="13">
        <v>337902.06</v>
      </c>
      <c r="C24" s="13">
        <v>6275967.5</v>
      </c>
      <c r="D24" s="13">
        <v>1.5</v>
      </c>
      <c r="E24" s="14">
        <v>18.273499999999999</v>
      </c>
      <c r="F24" s="14">
        <v>29.700299999999999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</row>
    <row r="25" spans="1:20" x14ac:dyDescent="0.25">
      <c r="A25" s="13" t="s">
        <v>21</v>
      </c>
      <c r="B25" s="13">
        <v>338500.16</v>
      </c>
      <c r="C25" s="13">
        <v>6277350.5</v>
      </c>
      <c r="D25" s="13">
        <v>1.5</v>
      </c>
      <c r="E25" s="14">
        <v>18.2744</v>
      </c>
      <c r="F25" s="14">
        <v>29.700900000000001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</row>
    <row r="26" spans="1:20" x14ac:dyDescent="0.25">
      <c r="A26" s="13" t="s">
        <v>22</v>
      </c>
      <c r="B26" s="13">
        <v>336051.09</v>
      </c>
      <c r="C26" s="13">
        <v>6272594</v>
      </c>
      <c r="D26" s="13">
        <v>1.5</v>
      </c>
      <c r="E26" s="14">
        <v>18.272300000000001</v>
      </c>
      <c r="F26" s="14">
        <v>29.7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</row>
    <row r="27" spans="1:20" x14ac:dyDescent="0.25">
      <c r="A27" s="13" t="s">
        <v>23</v>
      </c>
      <c r="B27" s="13">
        <v>335258.81</v>
      </c>
      <c r="C27" s="13">
        <v>6277319</v>
      </c>
      <c r="D27" s="13">
        <v>1.5</v>
      </c>
      <c r="E27" s="14">
        <v>18.275099999999998</v>
      </c>
      <c r="F27" s="14">
        <v>29.7073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</row>
    <row r="28" spans="1:20" x14ac:dyDescent="0.25">
      <c r="A28" s="13" t="s">
        <v>24</v>
      </c>
      <c r="B28" s="13">
        <v>339602.97</v>
      </c>
      <c r="C28" s="13">
        <v>6276734</v>
      </c>
      <c r="D28" s="13">
        <v>1.5</v>
      </c>
      <c r="E28" s="14">
        <v>18.273199999999999</v>
      </c>
      <c r="F28" s="14">
        <v>29.700299999999999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</row>
    <row r="29" spans="1:20" x14ac:dyDescent="0.25">
      <c r="A29" s="13" t="s">
        <v>25</v>
      </c>
      <c r="B29" s="13">
        <v>340459.16</v>
      </c>
      <c r="C29" s="13">
        <v>6277026</v>
      </c>
      <c r="D29" s="13">
        <v>1.5</v>
      </c>
      <c r="E29" s="14">
        <v>18.273</v>
      </c>
      <c r="F29" s="14">
        <v>29.700299999999999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</row>
    <row r="30" spans="1:20" x14ac:dyDescent="0.25">
      <c r="A30" s="13" t="s">
        <v>26</v>
      </c>
      <c r="B30" s="13">
        <v>337239.97</v>
      </c>
      <c r="C30" s="13">
        <v>6277872</v>
      </c>
      <c r="D30" s="13">
        <v>1.5</v>
      </c>
      <c r="E30" s="14">
        <v>18.287299999999998</v>
      </c>
      <c r="F30" s="14">
        <v>29.710599999999999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</row>
    <row r="31" spans="1:20" x14ac:dyDescent="0.25">
      <c r="A31" s="13" t="s">
        <v>27</v>
      </c>
      <c r="B31" s="13">
        <v>337327</v>
      </c>
      <c r="C31" s="13">
        <v>6279800.5</v>
      </c>
      <c r="D31" s="13">
        <v>1.5</v>
      </c>
      <c r="E31" s="14">
        <v>18.288399999999999</v>
      </c>
      <c r="F31" s="14">
        <v>29.7136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</row>
    <row r="32" spans="1:20" x14ac:dyDescent="0.25">
      <c r="A32" s="13" t="s">
        <v>28</v>
      </c>
      <c r="B32" s="13">
        <v>340082.09</v>
      </c>
      <c r="C32" s="13">
        <v>6280684.5</v>
      </c>
      <c r="D32" s="13">
        <v>1.5</v>
      </c>
      <c r="E32" s="14">
        <v>18.273900000000001</v>
      </c>
      <c r="F32" s="14">
        <v>29.702400000000001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</row>
    <row r="33" spans="1:20" x14ac:dyDescent="0.25">
      <c r="A33" s="13" t="s">
        <v>29</v>
      </c>
      <c r="B33" s="13">
        <v>337977</v>
      </c>
      <c r="C33" s="13">
        <v>6281448.5</v>
      </c>
      <c r="D33" s="13">
        <v>1.5</v>
      </c>
      <c r="E33" s="14">
        <v>18.277999999999999</v>
      </c>
      <c r="F33" s="14">
        <v>29.704000000000001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</row>
    <row r="34" spans="1:20" x14ac:dyDescent="0.25">
      <c r="A34" s="13" t="s">
        <v>30</v>
      </c>
      <c r="B34" s="13">
        <v>337003.75</v>
      </c>
      <c r="C34" s="13">
        <v>6280439</v>
      </c>
      <c r="D34" s="13">
        <v>1.5</v>
      </c>
      <c r="E34" s="14">
        <v>18.305900000000001</v>
      </c>
      <c r="F34" s="14">
        <v>29.726900000000001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</row>
    <row r="35" spans="1:20" x14ac:dyDescent="0.25">
      <c r="A35" s="13" t="s">
        <v>31</v>
      </c>
      <c r="B35" s="13">
        <v>338019.69</v>
      </c>
      <c r="C35" s="13">
        <v>6279177.5</v>
      </c>
      <c r="D35" s="13">
        <v>1.5</v>
      </c>
      <c r="E35" s="14">
        <v>18.278700000000001</v>
      </c>
      <c r="F35" s="14">
        <v>29.702200000000001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</row>
    <row r="36" spans="1:20" x14ac:dyDescent="0.25">
      <c r="A36" s="13" t="s">
        <v>32</v>
      </c>
      <c r="B36" s="13">
        <v>336445.5</v>
      </c>
      <c r="C36" s="13">
        <v>6276650</v>
      </c>
      <c r="D36" s="13">
        <v>1.5</v>
      </c>
      <c r="E36" s="14">
        <v>18.274000000000001</v>
      </c>
      <c r="F36" s="14">
        <v>29.700900000000001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</row>
    <row r="37" spans="1:20" x14ac:dyDescent="0.25">
      <c r="A37" s="13" t="s">
        <v>33</v>
      </c>
      <c r="B37" s="13">
        <v>335872.81</v>
      </c>
      <c r="C37" s="13">
        <v>6279597.5</v>
      </c>
      <c r="D37" s="13">
        <v>1.5</v>
      </c>
      <c r="E37" s="14">
        <v>18.2989</v>
      </c>
      <c r="F37" s="14">
        <v>29.738499999999998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</row>
    <row r="38" spans="1:20" x14ac:dyDescent="0.25">
      <c r="A38" s="13" t="s">
        <v>34</v>
      </c>
      <c r="B38" s="13">
        <v>334435.71999999997</v>
      </c>
      <c r="C38" s="13">
        <v>6278673</v>
      </c>
      <c r="D38" s="13">
        <v>1.5</v>
      </c>
      <c r="E38" s="14">
        <v>18.276599999999998</v>
      </c>
      <c r="F38" s="14">
        <v>29.711099999999998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</row>
  </sheetData>
  <mergeCells count="5">
    <mergeCell ref="A7:A8"/>
    <mergeCell ref="B7:B8"/>
    <mergeCell ref="C7:C8"/>
    <mergeCell ref="D7:D8"/>
    <mergeCell ref="E6:T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Toutes sources</vt:lpstr>
      <vt:lpstr>Routes</vt:lpstr>
      <vt:lpstr>Industries</vt:lpstr>
      <vt:lpstr>Maritimes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Jamal YAHIA</dc:creator>
  <cp:lastModifiedBy>LAGARDE, Pascal</cp:lastModifiedBy>
  <dcterms:created xsi:type="dcterms:W3CDTF">2013-02-14T12:47:39Z</dcterms:created>
  <dcterms:modified xsi:type="dcterms:W3CDTF">2015-03-02T13:51:59Z</dcterms:modified>
</cp:coreProperties>
</file>